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<sst xmlns="http://schemas.openxmlformats.org/spreadsheetml/2006/main" count="90">
  <si>
    <t>团号：</t>
  </si>
  <si>
    <t>会议日期：</t>
  </si>
  <si>
    <t>序号</t>
  </si>
  <si>
    <t>项目</t>
  </si>
  <si>
    <t>还款</t>
  </si>
  <si>
    <t>还发票要求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</si>
  <si>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</si>
  <si>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</si>
  <si>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</si>
  <si>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</si>
  <si>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</si>
  <si>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</si>
  <si>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</si>
  <si>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</si>
  <si>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</si>
  <si>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</si>
  <si>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</si>
  <si>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</si>
  <si>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</si>
  <si>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</si>
  <si>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武汉工厂午餐</t>
  </si>
  <si>
    <t>需提供刷卡联、菜单（小票）</t>
  </si>
  <si>
    <t>活动餐费合计</t>
  </si>
  <si>
    <t>现地采买费用</t>
  </si>
  <si>
    <t>餐盒160个，武汉、烟台2站</t>
  </si>
  <si>
    <t>尽量提供可用的原始发票，发票项目不可用的，且开票需要加收税点的可以不提供原始发票。网上交易均需提供交易截图。</t>
  </si>
  <si>
    <t>擦车毛巾</t>
  </si>
  <si>
    <t>依云、农夫</t>
  </si>
  <si>
    <t>酸奶、电池</t>
  </si>
  <si>
    <t>白色恋人</t>
  </si>
  <si>
    <t>德宝纸巾、妮飘湿巾、巴黎水、芒果干、软糖</t>
  </si>
  <si>
    <t>顺丰快递的，寄给媒体、朗明</t>
  </si>
  <si>
    <t>试驾保险费用</t>
  </si>
  <si>
    <t>客户打车使用</t>
  </si>
  <si>
    <t>薯条三兄弟</t>
  </si>
  <si>
    <t>农夫山泉</t>
  </si>
  <si>
    <t>洁柔抽纸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</si>
  <si>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</si>
  <si>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</si>
  <si>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</si>
  <si>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</si>
  <si>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</si>
  <si>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</si>
  <si>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</si>
  <si>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</si>
  <si>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</si>
  <si>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</si>
  <si>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</si>
  <si>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</si>
  <si>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</si>
  <si>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苹果手机原装数据线</t>
  </si>
  <si>
    <t>其他费用合计</t>
  </si>
  <si>
    <t>合计</t>
  </si>
  <si>
    <t>借款金额合计</t>
  </si>
  <si>
    <t>其他发票报帐金额</t>
  </si>
  <si>
    <t>差额</t>
  </si>
  <si>
    <t>借款人：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</si>
  <si>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</si>
  <si>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</si>
  <si>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</si>
  <si>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</si>
  <si>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</si>
  <si>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</si>
  <si>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</si>
  <si>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</si>
  <si>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</si>
  <si>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</si>
  <si>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</si>
  <si>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</si>
  <si>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</si>
  <si>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</si>
  <si>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</si>
  <si>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</si>
  <si>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</si>
  <si>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</si>
  <si>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</si>
  <si>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</si>
  <si>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</si>
  <si>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</si>
  <si>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</si>
  <si>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</si>
  <si>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</si>
  <si>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</si>
  <si>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总监：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</si>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</sst>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178" formatCode="#,##0.00_);[Red]\(#,##0.00\)"/>
    <numFmt numFmtId="42" formatCode="_ &quot;￥&quot;* #,##0_ ;_ &quot;￥&quot;* \-#,##0_ ;_ &quot;￥&quot;* &quot;-&quot;_ ;_ @_ "/>
    <numFmt numFmtId="179" formatCode="0.00_);[Red]\(0.00\)"/>
    <numFmt numFmtId="180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2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18" fillId="23" borderId="17" applyNumberFormat="0" applyAlignment="0" applyProtection="0">
      <alignment vertical="center"/>
    </xf>
    <xf numFmtId="0" fontId="15" fillId="19" borderId="1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178" fontId="6" fillId="7" borderId="8" xfId="0" applyNumberFormat="1" applyFont="1" applyFill="1" applyBorder="1" applyAlignment="1">
      <alignment horizontal="right" vertical="center"/>
    </xf>
    <xf numFmtId="0" fontId="6" fillId="7" borderId="8" xfId="0" applyFont="1" applyFill="1" applyBorder="1">
      <alignment vertical="center"/>
    </xf>
    <xf numFmtId="0" fontId="8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FFC000"/>
      <color rgb="00C4D79B"/>
      <color rgb="0076933C"/>
      <color rgb="007030A0"/>
      <color rgb="00FFFF99"/>
      <color rgb="00FDE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114935</xdr:rowOff>
    </xdr:to>
    <xdr:pic>
      <xdr:nvPicPr>
        <xdr:cNvPr id="2049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19050"/>
          <a:ext cx="1344295" cy="676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I70"/>
  <sheetViews>
    <sheetView tabSelected="1" topLeftCell="A25" workbookViewId="0">
      <selection activeCell="G72" sqref="G72"/>
    </sheetView>
  </sheetViews>
  <sheetFormatPr defaultColWidth="9" defaultRowHeight="21" customHeight="1"/>
  <cols>
    <col min="1" max="1" width="9" style="51"/>
    <col min="2" max="2" width="16.75" customWidth="1"/>
    <col min="3" max="3" width="13.1083333333333" customWidth="1"/>
    <col min="5" max="5" width="11.8916666666667" customWidth="1"/>
    <col min="6" max="6" width="24.8833333333333" customWidth="1"/>
    <col min="7" max="7" width="39.5" customWidth="1"/>
  </cols>
  <sheetData>
    <row r="2" customHeight="1" spans="3:9">
      <c r="C2" s="2"/>
      <c r="D2" s="2"/>
      <c r="E2" s="2"/>
      <c r="F2" s="52"/>
      <c r="G2" s="52"/>
      <c r="H2" s="52"/>
      <c r="I2" s="52"/>
    </row>
    <row r="4" customHeight="1" spans="5:7">
      <c r="E4" s="53" t="s">
        <v>0</v>
      </c>
      <c r="F4" s="53"/>
      <c r="G4" s="53" t="s">
        <v>1</v>
      </c>
    </row>
    <row r="5" customHeight="1" spans="5:7">
      <c r="E5" s="54"/>
      <c r="F5" s="54"/>
      <c r="G5" s="54"/>
    </row>
    <row r="6" customHeight="1" spans="1:7">
      <c r="A6" s="55" t="s">
        <v>2</v>
      </c>
      <c r="B6" s="56" t="s">
        <v>3</v>
      </c>
      <c r="C6" s="57" t="s">
        <v>4</v>
      </c>
      <c r="D6" s="57"/>
      <c r="E6" s="57"/>
      <c r="F6" s="57"/>
      <c r="G6" s="56" t="s">
        <v>5</v>
      </c>
    </row>
    <row r="7" customHeight="1" spans="1:7">
      <c r="A7" s="55"/>
      <c r="B7" s="56"/>
      <c r="C7" s="57" t="s">
        <v>6</v>
      </c>
      <c r="D7" s="57" t="s">
        <v>7</v>
      </c>
      <c r="E7" s="57" t="s">
        <v>8</v>
      </c>
      <c r="F7" s="57" t="s">
        <v>9</v>
      </c>
      <c r="G7" s="56"/>
    </row>
    <row r="8" customHeight="1" spans="1:7">
      <c r="A8" s="58">
        <v>1</v>
      </c>
      <c r="B8" s="59" t="s">
        <v>10</v>
      </c>
      <c r="C8" s="60">
        <v>0</v>
      </c>
      <c r="D8" s="60">
        <v>0</v>
      </c>
      <c r="E8" s="60">
        <f>C8+D8</f>
        <v>0</v>
      </c>
      <c r="F8" s="61"/>
      <c r="G8" s="62" t="s">
        <v>11</v>
      </c>
    </row>
    <row r="9" customHeight="1" spans="1:7">
      <c r="A9" s="58"/>
      <c r="B9" s="59"/>
      <c r="C9" s="60">
        <v>0</v>
      </c>
      <c r="D9" s="60">
        <v>0</v>
      </c>
      <c r="E9" s="60">
        <f>C9+D9</f>
        <v>0</v>
      </c>
      <c r="F9" s="61"/>
      <c r="G9" s="63"/>
    </row>
    <row r="10" customHeight="1" spans="1:7">
      <c r="A10" s="58"/>
      <c r="B10" s="59"/>
      <c r="C10" s="60">
        <v>0</v>
      </c>
      <c r="D10" s="60">
        <v>0</v>
      </c>
      <c r="E10" s="60">
        <f>C10+D10</f>
        <v>0</v>
      </c>
      <c r="F10" s="61"/>
      <c r="G10" s="63"/>
    </row>
    <row r="11" customHeight="1" spans="1:7">
      <c r="A11" s="58"/>
      <c r="B11" s="59"/>
      <c r="C11" s="60">
        <v>0</v>
      </c>
      <c r="D11" s="60">
        <v>0</v>
      </c>
      <c r="E11" s="60">
        <f>C11+D11</f>
        <v>0</v>
      </c>
      <c r="F11" s="61"/>
      <c r="G11" s="63"/>
    </row>
    <row r="12" customHeight="1" spans="1:7">
      <c r="A12" s="58"/>
      <c r="B12" s="59"/>
      <c r="C12" s="60">
        <v>0</v>
      </c>
      <c r="D12" s="60">
        <v>0</v>
      </c>
      <c r="E12" s="60">
        <f>C12+D12</f>
        <v>0</v>
      </c>
      <c r="F12" s="61"/>
      <c r="G12" s="63"/>
    </row>
    <row r="13" s="50" customFormat="1" customHeight="1" spans="1:7">
      <c r="A13" s="64"/>
      <c r="B13" s="65" t="s">
        <v>12</v>
      </c>
      <c r="C13" s="66">
        <f>SUM(C8:C12)</f>
        <v>0</v>
      </c>
      <c r="D13" s="66">
        <f t="shared" ref="D13:E13" si="0">SUM(D8:D12)</f>
        <v>0</v>
      </c>
      <c r="E13" s="66">
        <f t="shared" si="0"/>
        <v>0</v>
      </c>
      <c r="F13" s="67"/>
      <c r="G13" s="68"/>
    </row>
    <row r="14" customHeight="1" spans="1:7">
      <c r="A14" s="69">
        <v>2</v>
      </c>
      <c r="B14" s="70" t="s">
        <v>13</v>
      </c>
      <c r="C14" s="60">
        <v>0</v>
      </c>
      <c r="D14" s="60">
        <v>0</v>
      </c>
      <c r="E14" s="60">
        <f>C14+D14</f>
        <v>0</v>
      </c>
      <c r="F14" s="61"/>
      <c r="G14" s="62" t="s">
        <v>14</v>
      </c>
    </row>
    <row r="15" customHeight="1" spans="1:7">
      <c r="A15" s="71"/>
      <c r="B15" s="72"/>
      <c r="C15" s="60">
        <v>0</v>
      </c>
      <c r="D15" s="60">
        <v>0</v>
      </c>
      <c r="E15" s="60">
        <f t="shared" ref="E15" si="1">C15+D15</f>
        <v>0</v>
      </c>
      <c r="F15" s="61"/>
      <c r="G15" s="63"/>
    </row>
    <row r="16" s="50" customFormat="1" customHeight="1" spans="1:7">
      <c r="A16" s="64"/>
      <c r="B16" s="65" t="s">
        <v>15</v>
      </c>
      <c r="C16" s="66">
        <f>SUM(C14:C15)</f>
        <v>0</v>
      </c>
      <c r="D16" s="66">
        <f>SUM(D14:D15)</f>
        <v>0</v>
      </c>
      <c r="E16" s="66">
        <f>SUM(E14:E15)</f>
        <v>0</v>
      </c>
      <c r="F16" s="67"/>
      <c r="G16" s="68"/>
    </row>
    <row r="17" customHeight="1" spans="1:7">
      <c r="A17" s="58">
        <v>3</v>
      </c>
      <c r="B17" s="59" t="s">
        <v>16</v>
      </c>
      <c r="C17" s="60">
        <v>0</v>
      </c>
      <c r="D17" s="60">
        <v>0</v>
      </c>
      <c r="E17" s="60">
        <f>C17+D17</f>
        <v>0</v>
      </c>
      <c r="F17" s="61"/>
      <c r="G17" s="73" t="s">
        <v>17</v>
      </c>
    </row>
    <row r="18" customHeight="1" spans="1:7">
      <c r="A18" s="58"/>
      <c r="B18" s="59"/>
      <c r="C18" s="60">
        <v>0</v>
      </c>
      <c r="D18" s="60">
        <v>0</v>
      </c>
      <c r="E18" s="60">
        <f>C18+D18</f>
        <v>0</v>
      </c>
      <c r="F18" s="61"/>
      <c r="G18" s="74"/>
    </row>
    <row r="19" customHeight="1" spans="1:7">
      <c r="A19" s="58"/>
      <c r="B19" s="59"/>
      <c r="C19" s="60">
        <v>0</v>
      </c>
      <c r="D19" s="60">
        <v>0</v>
      </c>
      <c r="E19" s="60">
        <f>C19+D19</f>
        <v>0</v>
      </c>
      <c r="F19" s="61"/>
      <c r="G19" s="74"/>
    </row>
    <row r="20" customHeight="1" spans="1:7">
      <c r="A20" s="58"/>
      <c r="B20" s="59"/>
      <c r="C20" s="60">
        <v>0</v>
      </c>
      <c r="D20" s="60">
        <v>0</v>
      </c>
      <c r="E20" s="60">
        <f>C20+D20</f>
        <v>0</v>
      </c>
      <c r="F20" s="61"/>
      <c r="G20" s="74"/>
    </row>
    <row r="21" s="50" customFormat="1" customHeight="1" spans="1:7">
      <c r="A21" s="64"/>
      <c r="B21" s="65" t="s">
        <v>18</v>
      </c>
      <c r="C21" s="66">
        <f>SUM(C17:C20)</f>
        <v>0</v>
      </c>
      <c r="D21" s="66">
        <f t="shared" ref="D21:E21" si="2">SUM(D17:D20)</f>
        <v>0</v>
      </c>
      <c r="E21" s="66">
        <f t="shared" si="2"/>
        <v>0</v>
      </c>
      <c r="F21" s="67"/>
      <c r="G21" s="75"/>
    </row>
    <row r="22" customHeight="1" spans="1:7">
      <c r="A22" s="58">
        <v>4</v>
      </c>
      <c r="B22" s="59" t="s">
        <v>19</v>
      </c>
      <c r="C22" s="60">
        <v>2400</v>
      </c>
      <c r="D22" s="60">
        <v>0</v>
      </c>
      <c r="E22" s="60">
        <f>C22+D22</f>
        <v>2400</v>
      </c>
      <c r="F22" s="61" t="s">
        <v>20</v>
      </c>
      <c r="G22" s="73" t="s">
        <v>21</v>
      </c>
    </row>
    <row r="23" customHeight="1" spans="1:7">
      <c r="A23" s="58"/>
      <c r="B23" s="59"/>
      <c r="C23" s="60">
        <v>0</v>
      </c>
      <c r="D23" s="60">
        <v>0</v>
      </c>
      <c r="E23" s="60">
        <f>C23+D23</f>
        <v>0</v>
      </c>
      <c r="F23" s="61"/>
      <c r="G23" s="74"/>
    </row>
    <row r="24" s="50" customFormat="1" customHeight="1" spans="1:7">
      <c r="A24" s="64"/>
      <c r="B24" s="65" t="s">
        <v>22</v>
      </c>
      <c r="C24" s="66">
        <f>SUM(C22:C23)</f>
        <v>2400</v>
      </c>
      <c r="D24" s="66">
        <f t="shared" ref="D24:E24" si="3">SUM(D22:D23)</f>
        <v>0</v>
      </c>
      <c r="E24" s="66">
        <f t="shared" si="3"/>
        <v>2400</v>
      </c>
      <c r="F24" s="67"/>
      <c r="G24" s="75"/>
    </row>
    <row r="25" customHeight="1" spans="1:7">
      <c r="A25" s="69">
        <v>5</v>
      </c>
      <c r="B25" s="70" t="s">
        <v>23</v>
      </c>
      <c r="C25" s="60">
        <v>4070</v>
      </c>
      <c r="D25" s="60">
        <v>0</v>
      </c>
      <c r="E25" s="60">
        <f t="shared" ref="E25:E30" si="4">C25+D25</f>
        <v>4070</v>
      </c>
      <c r="F25" s="61" t="s">
        <v>24</v>
      </c>
      <c r="G25" s="62" t="s">
        <v>25</v>
      </c>
    </row>
    <row r="26" customHeight="1" spans="1:7">
      <c r="A26" s="76"/>
      <c r="B26" s="77"/>
      <c r="C26" s="60">
        <v>139.3</v>
      </c>
      <c r="D26" s="60">
        <v>0</v>
      </c>
      <c r="E26" s="60">
        <f t="shared" si="4"/>
        <v>139.3</v>
      </c>
      <c r="F26" s="61" t="s">
        <v>26</v>
      </c>
      <c r="G26" s="63"/>
    </row>
    <row r="27" customHeight="1" spans="1:7">
      <c r="A27" s="76"/>
      <c r="B27" s="77"/>
      <c r="C27" s="60">
        <v>1278.42</v>
      </c>
      <c r="D27" s="60">
        <v>0</v>
      </c>
      <c r="E27" s="60">
        <f t="shared" si="4"/>
        <v>1278.42</v>
      </c>
      <c r="F27" s="61" t="s">
        <v>27</v>
      </c>
      <c r="G27" s="63"/>
    </row>
    <row r="28" customHeight="1" spans="1:7">
      <c r="A28" s="76"/>
      <c r="B28" s="77"/>
      <c r="C28" s="60">
        <v>100</v>
      </c>
      <c r="D28" s="60">
        <v>0</v>
      </c>
      <c r="E28" s="60">
        <f t="shared" si="4"/>
        <v>100</v>
      </c>
      <c r="F28" s="61" t="s">
        <v>28</v>
      </c>
      <c r="G28" s="63"/>
    </row>
    <row r="29" customHeight="1" spans="1:7">
      <c r="A29" s="76"/>
      <c r="B29" s="77"/>
      <c r="C29" s="60">
        <v>1780</v>
      </c>
      <c r="D29" s="60">
        <v>0</v>
      </c>
      <c r="E29" s="60">
        <f t="shared" si="4"/>
        <v>1780</v>
      </c>
      <c r="F29" s="61" t="s">
        <v>29</v>
      </c>
      <c r="G29" s="63"/>
    </row>
    <row r="30" ht="27" spans="1:7">
      <c r="A30" s="76"/>
      <c r="B30" s="77"/>
      <c r="C30" s="60">
        <v>1045.9</v>
      </c>
      <c r="D30" s="60">
        <v>0</v>
      </c>
      <c r="E30" s="60">
        <f t="shared" si="4"/>
        <v>1045.9</v>
      </c>
      <c r="F30" s="78" t="s">
        <v>30</v>
      </c>
      <c r="G30" s="63"/>
    </row>
    <row r="31" ht="27" spans="1:7">
      <c r="A31" s="76"/>
      <c r="B31" s="77"/>
      <c r="C31" s="60">
        <v>509</v>
      </c>
      <c r="D31" s="60"/>
      <c r="E31" s="60">
        <v>509</v>
      </c>
      <c r="F31" s="78" t="s">
        <v>31</v>
      </c>
      <c r="G31" s="63"/>
    </row>
    <row r="32" ht="13.5" spans="1:7">
      <c r="A32" s="76"/>
      <c r="B32" s="77"/>
      <c r="C32" s="60">
        <v>490.77</v>
      </c>
      <c r="D32" s="60"/>
      <c r="E32" s="60">
        <v>490.77</v>
      </c>
      <c r="F32" s="78" t="s">
        <v>32</v>
      </c>
      <c r="G32" s="63"/>
    </row>
    <row r="33" ht="13.5" spans="1:7">
      <c r="A33" s="76"/>
      <c r="B33" s="77"/>
      <c r="C33" s="60">
        <v>209.59</v>
      </c>
      <c r="D33" s="60"/>
      <c r="E33" s="60">
        <v>209.56</v>
      </c>
      <c r="F33" s="78" t="s">
        <v>33</v>
      </c>
      <c r="G33" s="63"/>
    </row>
    <row r="34" spans="1:7">
      <c r="A34" s="76"/>
      <c r="B34" s="77"/>
      <c r="C34" s="60">
        <v>702</v>
      </c>
      <c r="D34" s="60"/>
      <c r="E34" s="60">
        <v>702</v>
      </c>
      <c r="F34" s="78" t="s">
        <v>34</v>
      </c>
      <c r="G34" s="63"/>
    </row>
    <row r="35" spans="1:7">
      <c r="A35" s="79"/>
      <c r="B35" s="80"/>
      <c r="C35" s="60">
        <v>89.8</v>
      </c>
      <c r="D35" s="60"/>
      <c r="E35" s="60">
        <v>89.8</v>
      </c>
      <c r="F35" s="78" t="s">
        <v>35</v>
      </c>
      <c r="G35" s="63"/>
    </row>
    <row r="36" customHeight="1" spans="1:7">
      <c r="A36" s="71"/>
      <c r="B36" s="72"/>
      <c r="C36" s="60">
        <v>25.8</v>
      </c>
      <c r="D36" s="60">
        <v>0</v>
      </c>
      <c r="E36" s="60">
        <f t="shared" ref="E36" si="5">C36+D36</f>
        <v>25.8</v>
      </c>
      <c r="F36" s="61" t="s">
        <v>36</v>
      </c>
      <c r="G36" s="63"/>
    </row>
    <row r="37" s="50" customFormat="1" customHeight="1" spans="1:7">
      <c r="A37" s="64"/>
      <c r="B37" s="65" t="s">
        <v>37</v>
      </c>
      <c r="C37" s="66">
        <f>SUM(C25:C36)</f>
        <v>10440.58</v>
      </c>
      <c r="D37" s="66">
        <f>SUM(D25:D36)</f>
        <v>0</v>
      </c>
      <c r="E37" s="66">
        <f>SUM(E25:E36)</f>
        <v>10440.55</v>
      </c>
      <c r="F37" s="67"/>
      <c r="G37" s="68"/>
    </row>
    <row r="38" customHeight="1" spans="1:7">
      <c r="A38" s="58">
        <v>6</v>
      </c>
      <c r="B38" s="59" t="s">
        <v>38</v>
      </c>
      <c r="C38" s="60">
        <v>0</v>
      </c>
      <c r="D38" s="60">
        <v>0</v>
      </c>
      <c r="E38" s="60">
        <f t="shared" ref="E36:E55" si="6">C38+D38</f>
        <v>0</v>
      </c>
      <c r="F38" s="61"/>
      <c r="G38" s="62" t="s">
        <v>39</v>
      </c>
    </row>
    <row r="39" customHeight="1" spans="1:7">
      <c r="A39" s="58"/>
      <c r="B39" s="59"/>
      <c r="C39" s="60">
        <v>0</v>
      </c>
      <c r="D39" s="60">
        <v>0</v>
      </c>
      <c r="E39" s="60">
        <f t="shared" si="6"/>
        <v>0</v>
      </c>
      <c r="F39" s="61"/>
      <c r="G39" s="74"/>
    </row>
    <row r="40" customHeight="1" spans="1:7">
      <c r="A40" s="58"/>
      <c r="B40" s="59"/>
      <c r="C40" s="60">
        <v>0</v>
      </c>
      <c r="D40" s="60">
        <v>0</v>
      </c>
      <c r="E40" s="60">
        <f t="shared" si="6"/>
        <v>0</v>
      </c>
      <c r="F40" s="61"/>
      <c r="G40" s="74"/>
    </row>
    <row r="41" customHeight="1" spans="1:7">
      <c r="A41" s="58"/>
      <c r="B41" s="59"/>
      <c r="C41" s="60">
        <v>0</v>
      </c>
      <c r="D41" s="60">
        <v>0</v>
      </c>
      <c r="E41" s="60">
        <f t="shared" si="6"/>
        <v>0</v>
      </c>
      <c r="F41" s="61"/>
      <c r="G41" s="74"/>
    </row>
    <row r="42" s="50" customFormat="1" customHeight="1" spans="1:7">
      <c r="A42" s="64"/>
      <c r="B42" s="65" t="s">
        <v>40</v>
      </c>
      <c r="C42" s="66">
        <f>SUM(C38:C41)</f>
        <v>0</v>
      </c>
      <c r="D42" s="66">
        <f t="shared" ref="D42:E42" si="7">SUM(D38:D41)</f>
        <v>0</v>
      </c>
      <c r="E42" s="66">
        <f t="shared" si="7"/>
        <v>0</v>
      </c>
      <c r="F42" s="67"/>
      <c r="G42" s="75"/>
    </row>
    <row r="43" customHeight="1" spans="1:7">
      <c r="A43" s="58">
        <v>7</v>
      </c>
      <c r="B43" s="59" t="s">
        <v>41</v>
      </c>
      <c r="C43" s="60">
        <v>0</v>
      </c>
      <c r="D43" s="60">
        <v>0</v>
      </c>
      <c r="E43" s="60">
        <f t="shared" si="6"/>
        <v>0</v>
      </c>
      <c r="F43" s="61"/>
      <c r="G43" s="81"/>
    </row>
    <row r="44" customHeight="1" spans="1:7">
      <c r="A44" s="58"/>
      <c r="B44" s="59"/>
      <c r="C44" s="60">
        <v>0</v>
      </c>
      <c r="D44" s="60">
        <v>0</v>
      </c>
      <c r="E44" s="60">
        <f t="shared" si="6"/>
        <v>0</v>
      </c>
      <c r="F44" s="61"/>
      <c r="G44" s="82"/>
    </row>
    <row r="45" customHeight="1" spans="1:7">
      <c r="A45" s="58"/>
      <c r="B45" s="59"/>
      <c r="C45" s="60">
        <v>0</v>
      </c>
      <c r="D45" s="60">
        <v>0</v>
      </c>
      <c r="E45" s="60">
        <f t="shared" si="6"/>
        <v>0</v>
      </c>
      <c r="F45" s="61"/>
      <c r="G45" s="82"/>
    </row>
    <row r="46" customHeight="1" spans="1:7">
      <c r="A46" s="58"/>
      <c r="B46" s="59"/>
      <c r="C46" s="60">
        <v>0</v>
      </c>
      <c r="D46" s="60">
        <v>0</v>
      </c>
      <c r="E46" s="60">
        <f t="shared" si="6"/>
        <v>0</v>
      </c>
      <c r="F46" s="61"/>
      <c r="G46" s="82"/>
    </row>
    <row r="47" s="50" customFormat="1" customHeight="1" spans="1:7">
      <c r="A47" s="64"/>
      <c r="B47" s="65" t="s">
        <v>42</v>
      </c>
      <c r="C47" s="66">
        <f>SUM(C43:C46)</f>
        <v>0</v>
      </c>
      <c r="D47" s="66">
        <f t="shared" ref="D47:E47" si="8">SUM(D43:D46)</f>
        <v>0</v>
      </c>
      <c r="E47" s="66">
        <f t="shared" si="8"/>
        <v>0</v>
      </c>
      <c r="F47" s="67"/>
      <c r="G47" s="83"/>
    </row>
    <row r="48" customHeight="1" spans="1:7">
      <c r="A48" s="58">
        <v>8</v>
      </c>
      <c r="B48" s="59" t="s">
        <v>43</v>
      </c>
      <c r="C48" s="60">
        <v>0</v>
      </c>
      <c r="D48" s="60">
        <v>0</v>
      </c>
      <c r="E48" s="60">
        <f t="shared" si="6"/>
        <v>0</v>
      </c>
      <c r="F48" s="61"/>
      <c r="G48" s="73" t="s">
        <v>44</v>
      </c>
    </row>
    <row r="49" customHeight="1" spans="1:7">
      <c r="A49" s="58"/>
      <c r="B49" s="59"/>
      <c r="C49" s="60">
        <v>0</v>
      </c>
      <c r="D49" s="60">
        <v>0</v>
      </c>
      <c r="E49" s="60">
        <f t="shared" si="6"/>
        <v>0</v>
      </c>
      <c r="F49" s="61"/>
      <c r="G49" s="74"/>
    </row>
    <row r="50" s="50" customFormat="1" customHeight="1" spans="1:7">
      <c r="A50" s="64"/>
      <c r="B50" s="65" t="s">
        <v>45</v>
      </c>
      <c r="C50" s="66">
        <f>SUM(C48:C49)</f>
        <v>0</v>
      </c>
      <c r="D50" s="66">
        <f t="shared" ref="D50:E50" si="9">SUM(D48:D49)</f>
        <v>0</v>
      </c>
      <c r="E50" s="66">
        <f t="shared" si="9"/>
        <v>0</v>
      </c>
      <c r="F50" s="67"/>
      <c r="G50" s="75"/>
    </row>
    <row r="51" customHeight="1" spans="1:7">
      <c r="A51" s="58">
        <v>9</v>
      </c>
      <c r="B51" s="59" t="s">
        <v>46</v>
      </c>
      <c r="C51" s="60">
        <v>0</v>
      </c>
      <c r="D51" s="60">
        <v>0</v>
      </c>
      <c r="E51" s="60">
        <f t="shared" si="6"/>
        <v>0</v>
      </c>
      <c r="F51" s="61"/>
      <c r="G51" s="62" t="s">
        <v>47</v>
      </c>
    </row>
    <row r="52" customHeight="1" spans="1:7">
      <c r="A52" s="58"/>
      <c r="B52" s="59"/>
      <c r="C52" s="60">
        <v>0</v>
      </c>
      <c r="D52" s="60">
        <v>0</v>
      </c>
      <c r="E52" s="60">
        <f t="shared" si="6"/>
        <v>0</v>
      </c>
      <c r="F52" s="61"/>
      <c r="G52" s="63"/>
    </row>
    <row r="53" customHeight="1" spans="1:7">
      <c r="A53" s="58"/>
      <c r="B53" s="59"/>
      <c r="C53" s="60">
        <v>0</v>
      </c>
      <c r="D53" s="60">
        <v>0</v>
      </c>
      <c r="E53" s="60">
        <f t="shared" si="6"/>
        <v>0</v>
      </c>
      <c r="F53" s="61"/>
      <c r="G53" s="63"/>
    </row>
    <row r="54" s="50" customFormat="1" customHeight="1" spans="1:7">
      <c r="A54" s="64"/>
      <c r="B54" s="65" t="s">
        <v>48</v>
      </c>
      <c r="C54" s="66">
        <f>SUM(C51:C53)</f>
        <v>0</v>
      </c>
      <c r="D54" s="66">
        <f t="shared" ref="D54:E54" si="10">SUM(D51:D53)</f>
        <v>0</v>
      </c>
      <c r="E54" s="66">
        <f t="shared" si="10"/>
        <v>0</v>
      </c>
      <c r="F54" s="67"/>
      <c r="G54" s="68"/>
    </row>
    <row r="55" customHeight="1" spans="1:7">
      <c r="A55" s="69">
        <v>10</v>
      </c>
      <c r="B55" s="59" t="s">
        <v>49</v>
      </c>
      <c r="C55" s="60">
        <v>6258</v>
      </c>
      <c r="D55" s="60">
        <v>0</v>
      </c>
      <c r="E55" s="60">
        <f t="shared" si="6"/>
        <v>6258</v>
      </c>
      <c r="F55" s="61" t="s">
        <v>50</v>
      </c>
      <c r="G55" s="81"/>
    </row>
    <row r="56" customHeight="1" spans="1:7">
      <c r="A56" s="76"/>
      <c r="B56" s="59"/>
      <c r="C56" s="60">
        <v>0</v>
      </c>
      <c r="D56" s="60">
        <v>0</v>
      </c>
      <c r="E56" s="60">
        <f t="shared" ref="E56:E61" si="11">C56+D56</f>
        <v>0</v>
      </c>
      <c r="F56" s="61"/>
      <c r="G56" s="82"/>
    </row>
    <row r="57" customHeight="1" spans="1:7">
      <c r="A57" s="76"/>
      <c r="B57" s="59"/>
      <c r="C57" s="60">
        <v>0</v>
      </c>
      <c r="D57" s="60">
        <v>0</v>
      </c>
      <c r="E57" s="60">
        <f t="shared" si="11"/>
        <v>0</v>
      </c>
      <c r="F57" s="61"/>
      <c r="G57" s="82"/>
    </row>
    <row r="58" customHeight="1" spans="1:7">
      <c r="A58" s="76"/>
      <c r="B58" s="59"/>
      <c r="C58" s="60">
        <v>0</v>
      </c>
      <c r="D58" s="60">
        <v>0</v>
      </c>
      <c r="E58" s="60">
        <f t="shared" si="11"/>
        <v>0</v>
      </c>
      <c r="F58" s="61"/>
      <c r="G58" s="82"/>
    </row>
    <row r="59" customHeight="1" spans="1:7">
      <c r="A59" s="76"/>
      <c r="B59" s="59"/>
      <c r="C59" s="60">
        <v>0</v>
      </c>
      <c r="D59" s="60">
        <v>0</v>
      </c>
      <c r="E59" s="60">
        <f t="shared" si="11"/>
        <v>0</v>
      </c>
      <c r="F59" s="61"/>
      <c r="G59" s="82"/>
    </row>
    <row r="60" customHeight="1" spans="1:7">
      <c r="A60" s="76"/>
      <c r="B60" s="59"/>
      <c r="C60" s="60">
        <v>0</v>
      </c>
      <c r="D60" s="60">
        <v>0</v>
      </c>
      <c r="E60" s="60">
        <f t="shared" si="11"/>
        <v>0</v>
      </c>
      <c r="F60" s="61"/>
      <c r="G60" s="82"/>
    </row>
    <row r="61" customHeight="1" spans="1:7">
      <c r="A61" s="71"/>
      <c r="B61" s="59"/>
      <c r="C61" s="60">
        <v>0</v>
      </c>
      <c r="D61" s="60">
        <v>0</v>
      </c>
      <c r="E61" s="60">
        <f t="shared" si="11"/>
        <v>0</v>
      </c>
      <c r="F61" s="61"/>
      <c r="G61" s="82"/>
    </row>
    <row r="62" s="50" customFormat="1" customHeight="1" spans="1:7">
      <c r="A62" s="64"/>
      <c r="B62" s="65" t="s">
        <v>51</v>
      </c>
      <c r="C62" s="66">
        <f>SUM(C55:C61)</f>
        <v>6258</v>
      </c>
      <c r="D62" s="66">
        <f t="shared" ref="D62:E62" si="12">SUM(D55:D61)</f>
        <v>0</v>
      </c>
      <c r="E62" s="66">
        <f t="shared" si="12"/>
        <v>6258</v>
      </c>
      <c r="F62" s="67"/>
      <c r="G62" s="83"/>
    </row>
    <row r="63" customHeight="1" spans="1:7">
      <c r="A63" s="64"/>
      <c r="B63" s="65" t="s">
        <v>52</v>
      </c>
      <c r="C63" s="66">
        <f>SUM(C62,C54,C50,C47,C42,C37,C24,C21,C16,C13)</f>
        <v>19098.58</v>
      </c>
      <c r="D63" s="66">
        <f>SUM(D62,D54,D50,D47,D42,D37,D24,D21,D16,D13)</f>
        <v>0</v>
      </c>
      <c r="E63" s="66">
        <f>SUM(E62,E54,E50,E47,E42,E37,E24,E21,E16,E13)</f>
        <v>19098.55</v>
      </c>
      <c r="F63" s="67"/>
      <c r="G63" s="84"/>
    </row>
    <row r="67" customHeight="1" spans="1:6">
      <c r="A67" s="85" t="s">
        <v>53</v>
      </c>
      <c r="B67" s="86"/>
      <c r="C67" s="87"/>
      <c r="D67" s="87" t="s">
        <v>54</v>
      </c>
      <c r="E67" s="87"/>
      <c r="F67" s="88" t="s">
        <v>55</v>
      </c>
    </row>
    <row r="68" customHeight="1" spans="1:6">
      <c r="A68" s="89">
        <v>0</v>
      </c>
      <c r="B68" s="90"/>
      <c r="C68" s="90"/>
      <c r="D68" s="90">
        <f>C63</f>
        <v>19098.58</v>
      </c>
      <c r="E68" s="90"/>
      <c r="F68" s="91">
        <v>0</v>
      </c>
    </row>
    <row r="70" customHeight="1" spans="1:6">
      <c r="A70" s="92" t="s">
        <v>56</v>
      </c>
      <c r="B70" s="93"/>
      <c r="C70" s="92"/>
      <c r="D70" s="92" t="s">
        <v>57</v>
      </c>
      <c r="E70" s="92"/>
      <c r="F70" s="93"/>
    </row>
  </sheetData>
  <mergeCells count="41">
    <mergeCell ref="C2:E2"/>
    <mergeCell ref="C6:F6"/>
    <mergeCell ref="A67:B67"/>
    <mergeCell ref="D67:E67"/>
    <mergeCell ref="A68:B68"/>
    <mergeCell ref="D68:E68"/>
    <mergeCell ref="A6:A7"/>
    <mergeCell ref="A8:A12"/>
    <mergeCell ref="A14:A15"/>
    <mergeCell ref="A17:A20"/>
    <mergeCell ref="A22:A23"/>
    <mergeCell ref="A25:A36"/>
    <mergeCell ref="A38:A41"/>
    <mergeCell ref="A43:A46"/>
    <mergeCell ref="A48:A49"/>
    <mergeCell ref="A51:A53"/>
    <mergeCell ref="A55:A61"/>
    <mergeCell ref="B6:B7"/>
    <mergeCell ref="B8:B12"/>
    <mergeCell ref="B14:B15"/>
    <mergeCell ref="B17:B20"/>
    <mergeCell ref="B22:B23"/>
    <mergeCell ref="B25:B36"/>
    <mergeCell ref="B38:B41"/>
    <mergeCell ref="B43:B46"/>
    <mergeCell ref="B48:B49"/>
    <mergeCell ref="B51:B53"/>
    <mergeCell ref="B55:B61"/>
    <mergeCell ref="G4:G5"/>
    <mergeCell ref="G6:G7"/>
    <mergeCell ref="G8:G13"/>
    <mergeCell ref="G14:G16"/>
    <mergeCell ref="G17:G21"/>
    <mergeCell ref="G22:G24"/>
    <mergeCell ref="G25:G37"/>
    <mergeCell ref="G38:G42"/>
    <mergeCell ref="G43:G47"/>
    <mergeCell ref="G48:G50"/>
    <mergeCell ref="G51:G54"/>
    <mergeCell ref="G55:G62"/>
    <mergeCell ref="E4:F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6" max="6554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2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83</v>
      </c>
      <c r="G23" s="16" t="s">
        <v>84</v>
      </c>
      <c r="H23" s="16"/>
      <c r="I23" s="16"/>
      <c r="J23" s="16" t="s">
        <v>57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52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83</v>
      </c>
      <c r="G38" s="16" t="s">
        <v>84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2017-12-07T02:58:12Z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