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22000" yWindow="460" windowWidth="195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3" l="1"/>
  <c r="H24" i="3"/>
  <c r="H22" i="3"/>
  <c r="E46" i="3"/>
  <c r="E53" i="3"/>
  <c r="E42" i="3"/>
  <c r="E45" i="3"/>
  <c r="E39" i="3"/>
  <c r="E41" i="3"/>
  <c r="E34" i="3"/>
  <c r="E38" i="3"/>
  <c r="E29" i="3"/>
  <c r="E33" i="3"/>
  <c r="E26" i="3"/>
  <c r="E28" i="3"/>
  <c r="E22" i="3"/>
  <c r="E25" i="3"/>
  <c r="E17" i="3"/>
  <c r="E21" i="3"/>
  <c r="E14" i="3"/>
  <c r="E16" i="3"/>
  <c r="E8" i="3"/>
  <c r="E13" i="3"/>
  <c r="E54" i="3"/>
  <c r="A59" i="3"/>
  <c r="H46" i="3"/>
  <c r="H47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<sst xmlns="http://schemas.openxmlformats.org/spreadsheetml/2006/main" count="58" uniqueCount="58">
  <si>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</si>
  <si>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</si>
  <si>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</si>
  <si>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</si>
  <si>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</si>
  <si>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</si>
  <si>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</si>
  <si>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</si>
  <si>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</si>
  <si>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</si>
  <si>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</si>
  <si>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</si>
  <si>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</si>
  <si>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</si>
  <si>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</si>
  <si>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</si>
  <si>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</si>
  <si>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</si>
  <si>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</si>
  <si>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</si>
  <si>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</si>
  <si>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</si>
  <si>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</si>
  <si>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</si>
  <si>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</si>
  <si>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</si>
  <si>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</si>
  <si>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</si>
  <si>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</si>
  <si>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</si>
  <si>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</si>
  <si>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</si>
  <si>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</si>
  <si>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</si>
  <si>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</si>
  <si>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</si>
  <si>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</si>
  <si>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</si>
  <si>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</si>
  <si>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</si>
  <si>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</si>
  <si>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</si>
  <si>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</si>
  <si>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</si>
  <si>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</si>
  <si>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</si>
  <si>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</si>
  <si>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</si>
  <si>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</si>
  <si>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</si>
  <si>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</si>
  <si>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团号：HMZA-190803-QDH689</t>
    <phoneticPr fontId="11" type="noConversion"/>
  </si>
  <si>
    <t>会议日期：2019年8月</t>
    <rPh sb="9" eb="10">
      <t>nian</t>
    </rPh>
    <rPh sb="11" eb="12">
      <t>yue</t>
    </rPh>
    <phoneticPr fontId="11" type="noConversion"/>
  </si>
  <si>
    <t>8月6日客户餐费</t>
    <rPh sb="1" eb="2">
      <t>yue</t>
    </rPh>
    <rPh sb="3" eb="4">
      <t>ri</t>
    </rPh>
    <rPh sb="4" eb="5">
      <t>ke hu</t>
    </rPh>
    <rPh sb="6" eb="7">
      <t>can fei</t>
    </rPh>
    <phoneticPr fontId="11" type="noConversion"/>
  </si>
  <si>
    <t>8月5日 喜来登酒店-香格里拉酒店运输活动物料</t>
    <rPh sb="1" eb="2">
      <t>yue</t>
    </rPh>
    <rPh sb="3" eb="4">
      <t>ri</t>
    </rPh>
    <rPh sb="5" eb="6">
      <t>xi lai deng jiu dian</t>
    </rPh>
    <rPh sb="11" eb="12">
      <t>xiang ge li la</t>
    </rPh>
    <rPh sb="15" eb="16">
      <t>jiu dian</t>
    </rPh>
    <rPh sb="17" eb="18">
      <t>yun shu</t>
    </rPh>
    <rPh sb="19" eb="20">
      <t>huo dong</t>
    </rPh>
    <rPh sb="21" eb="22">
      <t>wu liao</t>
    </rPh>
    <phoneticPr fontId="11" type="noConversion"/>
  </si>
  <si>
    <t>8月6日 喜来登酒店-希尔顿酒店快闪活动物料</t>
    <rPh sb="1" eb="2">
      <t>yue</t>
    </rPh>
    <rPh sb="3" eb="4">
      <t>ri</t>
    </rPh>
    <rPh sb="5" eb="6">
      <t>xi lai deng jiu dian</t>
    </rPh>
    <rPh sb="11" eb="12">
      <t>xi er dun</t>
    </rPh>
    <rPh sb="14" eb="15">
      <t>jiu dian</t>
    </rPh>
    <rPh sb="16" eb="17">
      <t>kuai shan</t>
    </rPh>
    <rPh sb="18" eb="19">
      <t>huo dong</t>
    </rPh>
    <rPh sb="20" eb="21">
      <t>wu liao</t>
    </rPh>
    <phoneticPr fontId="11" type="noConversion"/>
  </si>
  <si>
    <t>8月6日客户餐费
发票金额为304.3</t>
    <rPh sb="1" eb="2">
      <t>yue</t>
    </rPh>
    <rPh sb="3" eb="4">
      <t>ri</t>
    </rPh>
    <rPh sb="4" eb="5">
      <t>ke hu</t>
    </rPh>
    <rPh sb="6" eb="7">
      <t>can fei</t>
    </rPh>
    <rPh sb="9" eb="10">
      <t>fa piao</t>
    </rPh>
    <rPh sb="11" eb="12">
      <t>jin e</t>
    </rPh>
    <rPh sb="13" eb="14">
      <t>wei</t>
    </rPh>
    <phoneticPr fontId="11" type="noConversion"/>
  </si>
  <si>
    <t>8月9日客户餐费
两张发票金额共149元</t>
    <rPh sb="1" eb="2">
      <t>yue</t>
    </rPh>
    <rPh sb="3" eb="4">
      <t>ri</t>
    </rPh>
    <rPh sb="4" eb="5">
      <t>ke hu</t>
    </rPh>
    <rPh sb="6" eb="7">
      <t>can fei</t>
    </rPh>
    <rPh sb="9" eb="10">
      <t>liang zhang</t>
    </rPh>
    <rPh sb="11" eb="12">
      <t>fa piao</t>
    </rPh>
    <rPh sb="13" eb="14">
      <t>jin e</t>
    </rPh>
    <rPh sb="15" eb="16">
      <t>gong</t>
    </rPh>
    <rPh sb="19" eb="20">
      <t>yuan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</si>
</sst>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_ "/>
    <numFmt numFmtId="179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abSelected="1" workbookViewId="0">
      <selection activeCell="I25" sqref="I25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8" max="8" width="8.1640625" bestFit="1" customWidth="1"/>
    <col min="9" max="9" width="24.8320312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15">
      <c r="H4" s="56" t="s">
        <v>51</v>
      </c>
      <c r="I4" s="29"/>
      <c r="J4" s="56" t="s">
        <v>52</v>
      </c>
    </row>
    <row r="5" spans="1:12" ht="21" customHeight="1" x14ac:dyDescent="0.15">
      <c r="H5" s="30"/>
      <c r="I5" s="30"/>
      <c r="J5" s="30"/>
    </row>
    <row r="6" spans="1:12" ht="21" customHeight="1" x14ac:dyDescent="0.15">
      <c r="A6" s="45" t="s">
        <v>1</v>
      </c>
      <c r="B6" s="3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4" t="s">
        <v>5</v>
      </c>
    </row>
    <row r="7" spans="1:12" ht="21" customHeight="1" x14ac:dyDescent="0.15">
      <c r="A7" s="45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1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6" si="0">F8+G8</f>
        <v>0</v>
      </c>
      <c r="I8" s="16"/>
      <c r="J8" s="35" t="s">
        <v>14</v>
      </c>
    </row>
    <row r="9" spans="1:12" ht="21" customHeight="1" x14ac:dyDescent="0.1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4"/>
    </row>
    <row r="10" spans="1:12" ht="21" customHeight="1" x14ac:dyDescent="0.1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4"/>
    </row>
    <row r="11" spans="1:12" ht="21" customHeight="1" x14ac:dyDescent="0.1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4"/>
    </row>
    <row r="12" spans="1:12" ht="21" customHeight="1" x14ac:dyDescent="0.1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4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5"/>
    </row>
    <row r="14" spans="1:12" ht="21" customHeight="1" x14ac:dyDescent="0.15">
      <c r="A14" s="40">
        <v>2</v>
      </c>
      <c r="B14" s="54" t="s">
        <v>16</v>
      </c>
      <c r="C14" s="37">
        <v>0</v>
      </c>
      <c r="D14" s="40"/>
      <c r="E14" s="37">
        <f t="shared" ref="E14:E46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3" t="s">
        <v>17</v>
      </c>
    </row>
    <row r="15" spans="1:12" ht="21" customHeight="1" x14ac:dyDescent="0.1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4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5"/>
    </row>
    <row r="17" spans="1:10" ht="21" customHeight="1" x14ac:dyDescent="0.15">
      <c r="A17" s="46">
        <v>3</v>
      </c>
      <c r="B17" s="42" t="s">
        <v>19</v>
      </c>
      <c r="C17" s="36">
        <v>0</v>
      </c>
      <c r="D17" s="39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1" t="s">
        <v>20</v>
      </c>
    </row>
    <row r="18" spans="1:10" ht="21" customHeight="1" x14ac:dyDescent="0.1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2"/>
    </row>
    <row r="19" spans="1:10" ht="21" customHeight="1" x14ac:dyDescent="0.1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2"/>
    </row>
    <row r="20" spans="1:10" ht="21" customHeight="1" x14ac:dyDescent="0.1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2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3"/>
    </row>
    <row r="22" spans="1:10" ht="28" x14ac:dyDescent="0.15">
      <c r="A22" s="46">
        <v>4</v>
      </c>
      <c r="B22" s="42" t="s">
        <v>22</v>
      </c>
      <c r="C22" s="36">
        <v>0</v>
      </c>
      <c r="D22" s="39"/>
      <c r="E22" s="36">
        <f t="shared" si="2"/>
        <v>0</v>
      </c>
      <c r="F22" s="8">
        <v>308.3</v>
      </c>
      <c r="G22" s="21">
        <v>0</v>
      </c>
      <c r="H22" s="21">
        <f t="shared" si="0"/>
        <v>308.3</v>
      </c>
      <c r="I22" s="22" t="s">
        <v>56</v>
      </c>
      <c r="J22" s="31" t="s">
        <v>23</v>
      </c>
    </row>
    <row r="23" spans="1:10" ht="14" x14ac:dyDescent="0.15">
      <c r="A23" s="46"/>
      <c r="B23" s="42"/>
      <c r="C23" s="36"/>
      <c r="D23" s="39"/>
      <c r="E23" s="36"/>
      <c r="F23" s="8">
        <v>151</v>
      </c>
      <c r="G23" s="21">
        <v>0</v>
      </c>
      <c r="H23" s="21">
        <f t="shared" si="0"/>
        <v>151</v>
      </c>
      <c r="I23" s="22" t="s">
        <v>53</v>
      </c>
      <c r="J23" s="32"/>
    </row>
    <row r="24" spans="1:10" ht="28" x14ac:dyDescent="0.15">
      <c r="A24" s="46"/>
      <c r="B24" s="42"/>
      <c r="C24" s="36"/>
      <c r="D24" s="39"/>
      <c r="E24" s="36"/>
      <c r="F24" s="8">
        <v>136</v>
      </c>
      <c r="G24" s="21">
        <v>0</v>
      </c>
      <c r="H24" s="21">
        <f t="shared" si="0"/>
        <v>136</v>
      </c>
      <c r="I24" s="22" t="s">
        <v>57</v>
      </c>
      <c r="J24" s="32"/>
    </row>
    <row r="25" spans="1:10" s="1" customFormat="1" ht="21" customHeight="1" x14ac:dyDescent="0.15">
      <c r="A25" s="9"/>
      <c r="B25" s="10" t="s">
        <v>24</v>
      </c>
      <c r="C25" s="11">
        <f>SUM(C22)</f>
        <v>0</v>
      </c>
      <c r="D25" s="11">
        <f>SUM(D22)</f>
        <v>0</v>
      </c>
      <c r="E25" s="11">
        <f>SUM(E22)</f>
        <v>0</v>
      </c>
      <c r="F25" s="11">
        <f>SUM(F22:F24)</f>
        <v>595.29999999999995</v>
      </c>
      <c r="G25" s="11">
        <f>SUM(G22:G24)</f>
        <v>0</v>
      </c>
      <c r="H25" s="11">
        <f>SUM(H22:H24)</f>
        <v>595.29999999999995</v>
      </c>
      <c r="I25" s="17"/>
      <c r="J25" s="33"/>
    </row>
    <row r="26" spans="1:10" ht="21" customHeight="1" x14ac:dyDescent="0.15">
      <c r="A26" s="40">
        <v>5</v>
      </c>
      <c r="B26" s="54" t="s">
        <v>25</v>
      </c>
      <c r="C26" s="37">
        <v>0</v>
      </c>
      <c r="D26" s="40"/>
      <c r="E26" s="37">
        <f t="shared" si="2"/>
        <v>0</v>
      </c>
      <c r="F26" s="8">
        <v>0</v>
      </c>
      <c r="G26" s="8">
        <v>0</v>
      </c>
      <c r="H26" s="8">
        <f t="shared" si="0"/>
        <v>0</v>
      </c>
      <c r="I26" s="16"/>
      <c r="J26" s="23" t="s">
        <v>26</v>
      </c>
    </row>
    <row r="27" spans="1:10" ht="21" customHeight="1" x14ac:dyDescent="0.15">
      <c r="A27" s="41"/>
      <c r="B27" s="55"/>
      <c r="C27" s="38"/>
      <c r="D27" s="41"/>
      <c r="E27" s="38"/>
      <c r="F27" s="8">
        <v>0</v>
      </c>
      <c r="G27" s="8">
        <v>0</v>
      </c>
      <c r="H27" s="8">
        <f t="shared" ref="H27" si="6">F27+G27</f>
        <v>0</v>
      </c>
      <c r="I27" s="16"/>
      <c r="J27" s="24"/>
    </row>
    <row r="28" spans="1:10" s="1" customFormat="1" ht="21" customHeight="1" x14ac:dyDescent="0.15">
      <c r="A28" s="9"/>
      <c r="B28" s="10" t="s">
        <v>27</v>
      </c>
      <c r="C28" s="11">
        <f>SUM(C26)</f>
        <v>0</v>
      </c>
      <c r="D28" s="11">
        <f t="shared" ref="D28:E28" si="7">SUM(D26)</f>
        <v>0</v>
      </c>
      <c r="E28" s="11">
        <f t="shared" si="7"/>
        <v>0</v>
      </c>
      <c r="F28" s="11">
        <f>SUM(F26:F27)</f>
        <v>0</v>
      </c>
      <c r="G28" s="11">
        <f>SUM(G26:G27)</f>
        <v>0</v>
      </c>
      <c r="H28" s="11">
        <f t="shared" ref="H28" si="8">SUM(H26:H27)</f>
        <v>0</v>
      </c>
      <c r="I28" s="17"/>
      <c r="J28" s="25"/>
    </row>
    <row r="29" spans="1:10" ht="21" customHeight="1" x14ac:dyDescent="0.15">
      <c r="A29" s="46">
        <v>6</v>
      </c>
      <c r="B29" s="42" t="s">
        <v>28</v>
      </c>
      <c r="C29" s="36">
        <v>0</v>
      </c>
      <c r="D29" s="39"/>
      <c r="E29" s="36">
        <f t="shared" si="2"/>
        <v>0</v>
      </c>
      <c r="F29" s="8">
        <v>0</v>
      </c>
      <c r="G29" s="8">
        <v>0</v>
      </c>
      <c r="H29" s="8">
        <f t="shared" si="0"/>
        <v>0</v>
      </c>
      <c r="I29" s="16"/>
      <c r="J29" s="23" t="s">
        <v>29</v>
      </c>
    </row>
    <row r="30" spans="1:10" ht="21" customHeight="1" x14ac:dyDescent="0.1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2"/>
    </row>
    <row r="31" spans="1:10" ht="21" customHeight="1" x14ac:dyDescent="0.1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2"/>
    </row>
    <row r="32" spans="1:10" ht="21" customHeight="1" x14ac:dyDescent="0.15">
      <c r="A32" s="46"/>
      <c r="B32" s="42"/>
      <c r="C32" s="36"/>
      <c r="D32" s="39"/>
      <c r="E32" s="36"/>
      <c r="F32" s="8">
        <v>0</v>
      </c>
      <c r="G32" s="8">
        <v>0</v>
      </c>
      <c r="H32" s="8">
        <f t="shared" si="0"/>
        <v>0</v>
      </c>
      <c r="I32" s="16"/>
      <c r="J32" s="32"/>
    </row>
    <row r="33" spans="1:10" s="1" customFormat="1" ht="21" customHeight="1" x14ac:dyDescent="0.15">
      <c r="A33" s="9"/>
      <c r="B33" s="10" t="s">
        <v>30</v>
      </c>
      <c r="C33" s="11">
        <f>SUM(C29)</f>
        <v>0</v>
      </c>
      <c r="D33" s="11">
        <f t="shared" ref="D33:E33" si="9">SUM(D29)</f>
        <v>0</v>
      </c>
      <c r="E33" s="11">
        <f t="shared" si="9"/>
        <v>0</v>
      </c>
      <c r="F33" s="11">
        <f>SUM(F29:F32)</f>
        <v>0</v>
      </c>
      <c r="G33" s="11">
        <f t="shared" ref="G33:H33" si="10">SUM(G29:G32)</f>
        <v>0</v>
      </c>
      <c r="H33" s="11">
        <f t="shared" si="10"/>
        <v>0</v>
      </c>
      <c r="I33" s="17"/>
      <c r="J33" s="33"/>
    </row>
    <row r="34" spans="1:10" ht="21" customHeight="1" x14ac:dyDescent="0.15">
      <c r="A34" s="46">
        <v>7</v>
      </c>
      <c r="B34" s="42" t="s">
        <v>31</v>
      </c>
      <c r="C34" s="36">
        <v>0</v>
      </c>
      <c r="D34" s="39"/>
      <c r="E34" s="36">
        <f t="shared" si="2"/>
        <v>0</v>
      </c>
      <c r="F34" s="8">
        <v>0</v>
      </c>
      <c r="G34" s="8">
        <v>0</v>
      </c>
      <c r="H34" s="8">
        <f t="shared" si="0"/>
        <v>0</v>
      </c>
      <c r="I34" s="16"/>
      <c r="J34" s="26"/>
    </row>
    <row r="35" spans="1:10" ht="21" customHeight="1" x14ac:dyDescent="0.1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7"/>
    </row>
    <row r="36" spans="1:10" ht="21" customHeight="1" x14ac:dyDescent="0.1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7"/>
    </row>
    <row r="37" spans="1:10" ht="21" customHeight="1" x14ac:dyDescent="0.15">
      <c r="A37" s="46"/>
      <c r="B37" s="42"/>
      <c r="C37" s="36"/>
      <c r="D37" s="39"/>
      <c r="E37" s="36"/>
      <c r="F37" s="8">
        <v>0</v>
      </c>
      <c r="G37" s="8">
        <v>0</v>
      </c>
      <c r="H37" s="8">
        <f t="shared" si="0"/>
        <v>0</v>
      </c>
      <c r="I37" s="16"/>
      <c r="J37" s="27"/>
    </row>
    <row r="38" spans="1:10" s="1" customFormat="1" ht="21" customHeight="1" x14ac:dyDescent="0.15">
      <c r="A38" s="9"/>
      <c r="B38" s="10" t="s">
        <v>32</v>
      </c>
      <c r="C38" s="11">
        <f>SUM(C34)</f>
        <v>0</v>
      </c>
      <c r="D38" s="11">
        <f t="shared" ref="D38:E38" si="11">SUM(D34)</f>
        <v>0</v>
      </c>
      <c r="E38" s="11">
        <f t="shared" si="11"/>
        <v>0</v>
      </c>
      <c r="F38" s="11">
        <f>SUM(F34:F37)</f>
        <v>0</v>
      </c>
      <c r="G38" s="11">
        <f t="shared" ref="G38:H38" si="12">SUM(G34:G37)</f>
        <v>0</v>
      </c>
      <c r="H38" s="11">
        <f t="shared" si="12"/>
        <v>0</v>
      </c>
      <c r="I38" s="17"/>
      <c r="J38" s="28"/>
    </row>
    <row r="39" spans="1:10" ht="21" customHeight="1" x14ac:dyDescent="0.15">
      <c r="A39" s="46">
        <v>8</v>
      </c>
      <c r="B39" s="42" t="s">
        <v>33</v>
      </c>
      <c r="C39" s="36">
        <v>0</v>
      </c>
      <c r="D39" s="39"/>
      <c r="E39" s="36">
        <f t="shared" si="2"/>
        <v>0</v>
      </c>
      <c r="F39" s="8">
        <v>0</v>
      </c>
      <c r="G39" s="8">
        <v>0</v>
      </c>
      <c r="H39" s="8">
        <f t="shared" si="0"/>
        <v>0</v>
      </c>
      <c r="I39" s="16"/>
      <c r="J39" s="31" t="s">
        <v>34</v>
      </c>
    </row>
    <row r="40" spans="1:10" ht="21" customHeight="1" x14ac:dyDescent="0.15">
      <c r="A40" s="46"/>
      <c r="B40" s="42"/>
      <c r="C40" s="36"/>
      <c r="D40" s="39"/>
      <c r="E40" s="36"/>
      <c r="F40" s="8">
        <v>0</v>
      </c>
      <c r="G40" s="8">
        <v>0</v>
      </c>
      <c r="H40" s="8">
        <f t="shared" si="0"/>
        <v>0</v>
      </c>
      <c r="I40" s="16"/>
      <c r="J40" s="32"/>
    </row>
    <row r="41" spans="1:10" s="1" customFormat="1" ht="21" customHeight="1" x14ac:dyDescent="0.15">
      <c r="A41" s="9"/>
      <c r="B41" s="10" t="s">
        <v>35</v>
      </c>
      <c r="C41" s="11">
        <f>SUM(C39)</f>
        <v>0</v>
      </c>
      <c r="D41" s="11">
        <f t="shared" ref="D41:E41" si="13">SUM(D39)</f>
        <v>0</v>
      </c>
      <c r="E41" s="11">
        <f t="shared" si="13"/>
        <v>0</v>
      </c>
      <c r="F41" s="11">
        <f>SUM(F39:F40)</f>
        <v>0</v>
      </c>
      <c r="G41" s="11">
        <f t="shared" ref="G41:H41" si="14">SUM(G39:G40)</f>
        <v>0</v>
      </c>
      <c r="H41" s="11">
        <f t="shared" si="14"/>
        <v>0</v>
      </c>
      <c r="I41" s="17"/>
      <c r="J41" s="33"/>
    </row>
    <row r="42" spans="1:10" ht="21" customHeight="1" x14ac:dyDescent="0.15">
      <c r="A42" s="46">
        <v>9</v>
      </c>
      <c r="B42" s="42" t="s">
        <v>36</v>
      </c>
      <c r="C42" s="36">
        <v>0</v>
      </c>
      <c r="D42" s="39"/>
      <c r="E42" s="36">
        <f t="shared" si="2"/>
        <v>0</v>
      </c>
      <c r="F42" s="8">
        <v>0</v>
      </c>
      <c r="G42" s="8">
        <v>0</v>
      </c>
      <c r="H42" s="8">
        <f t="shared" si="0"/>
        <v>0</v>
      </c>
      <c r="I42" s="16"/>
      <c r="J42" s="23" t="s">
        <v>37</v>
      </c>
    </row>
    <row r="43" spans="1:10" ht="21" customHeight="1" x14ac:dyDescent="0.1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4"/>
    </row>
    <row r="44" spans="1:10" ht="21" customHeight="1" x14ac:dyDescent="0.15">
      <c r="A44" s="46"/>
      <c r="B44" s="42"/>
      <c r="C44" s="36"/>
      <c r="D44" s="39"/>
      <c r="E44" s="36"/>
      <c r="F44" s="8">
        <v>0</v>
      </c>
      <c r="G44" s="8">
        <v>0</v>
      </c>
      <c r="H44" s="8">
        <f t="shared" si="0"/>
        <v>0</v>
      </c>
      <c r="I44" s="16"/>
      <c r="J44" s="24"/>
    </row>
    <row r="45" spans="1:10" s="1" customFormat="1" ht="21" customHeight="1" x14ac:dyDescent="0.15">
      <c r="A45" s="9"/>
      <c r="B45" s="10" t="s">
        <v>38</v>
      </c>
      <c r="C45" s="11">
        <f>SUM(C42)</f>
        <v>0</v>
      </c>
      <c r="D45" s="11">
        <f t="shared" ref="D45:E45" si="15">SUM(D42)</f>
        <v>0</v>
      </c>
      <c r="E45" s="11">
        <f t="shared" si="15"/>
        <v>0</v>
      </c>
      <c r="F45" s="11">
        <f>SUM(F42:F44)</f>
        <v>0</v>
      </c>
      <c r="G45" s="11">
        <f t="shared" ref="G45:H45" si="16">SUM(G42:G44)</f>
        <v>0</v>
      </c>
      <c r="H45" s="11">
        <f t="shared" si="16"/>
        <v>0</v>
      </c>
      <c r="I45" s="17"/>
      <c r="J45" s="25"/>
    </row>
    <row r="46" spans="1:10" ht="28" x14ac:dyDescent="0.15">
      <c r="A46" s="40">
        <v>10</v>
      </c>
      <c r="B46" s="42" t="s">
        <v>39</v>
      </c>
      <c r="C46" s="36">
        <v>0</v>
      </c>
      <c r="D46" s="39"/>
      <c r="E46" s="36">
        <f t="shared" si="2"/>
        <v>0</v>
      </c>
      <c r="F46" s="8">
        <v>350.8</v>
      </c>
      <c r="G46" s="8">
        <v>0</v>
      </c>
      <c r="H46" s="8">
        <f t="shared" si="0"/>
        <v>350.8</v>
      </c>
      <c r="I46" s="22" t="s">
        <v>54</v>
      </c>
      <c r="J46" s="26"/>
    </row>
    <row r="47" spans="1:10" ht="28" x14ac:dyDescent="0.15">
      <c r="A47" s="47"/>
      <c r="B47" s="42"/>
      <c r="C47" s="36"/>
      <c r="D47" s="39"/>
      <c r="E47" s="36"/>
      <c r="F47" s="8">
        <v>36</v>
      </c>
      <c r="G47" s="8">
        <v>0</v>
      </c>
      <c r="H47" s="8">
        <f t="shared" ref="H47:H52" si="17">F47+G47</f>
        <v>36</v>
      </c>
      <c r="I47" s="22" t="s">
        <v>55</v>
      </c>
      <c r="J47" s="27"/>
    </row>
    <row r="48" spans="1:10" ht="21" customHeight="1" x14ac:dyDescent="0.1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7"/>
        <v>0</v>
      </c>
      <c r="I48" s="16"/>
      <c r="J48" s="27"/>
    </row>
    <row r="49" spans="1:10" ht="21" customHeight="1" x14ac:dyDescent="0.1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7"/>
        <v>0</v>
      </c>
      <c r="I49" s="16"/>
      <c r="J49" s="27"/>
    </row>
    <row r="50" spans="1:10" ht="21" customHeight="1" x14ac:dyDescent="0.1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7"/>
        <v>0</v>
      </c>
      <c r="I50" s="16"/>
      <c r="J50" s="27"/>
    </row>
    <row r="51" spans="1:10" ht="21" customHeight="1" x14ac:dyDescent="0.15">
      <c r="A51" s="47"/>
      <c r="B51" s="42"/>
      <c r="C51" s="36"/>
      <c r="D51" s="39"/>
      <c r="E51" s="36"/>
      <c r="F51" s="8">
        <v>0</v>
      </c>
      <c r="G51" s="8">
        <v>0</v>
      </c>
      <c r="H51" s="8">
        <f t="shared" si="17"/>
        <v>0</v>
      </c>
      <c r="I51" s="16"/>
      <c r="J51" s="27"/>
    </row>
    <row r="52" spans="1:10" ht="21" customHeight="1" x14ac:dyDescent="0.15">
      <c r="A52" s="41"/>
      <c r="B52" s="42"/>
      <c r="C52" s="36"/>
      <c r="D52" s="39"/>
      <c r="E52" s="36"/>
      <c r="F52" s="8">
        <v>0</v>
      </c>
      <c r="G52" s="8">
        <v>0</v>
      </c>
      <c r="H52" s="8">
        <f t="shared" si="17"/>
        <v>0</v>
      </c>
      <c r="I52" s="16"/>
      <c r="J52" s="27"/>
    </row>
    <row r="53" spans="1:10" s="1" customFormat="1" ht="21" customHeight="1" x14ac:dyDescent="0.15">
      <c r="A53" s="9"/>
      <c r="B53" s="10" t="s">
        <v>40</v>
      </c>
      <c r="C53" s="11">
        <f>SUM(C46)</f>
        <v>0</v>
      </c>
      <c r="D53" s="11">
        <f t="shared" ref="D53:E53" si="18">SUM(D46)</f>
        <v>0</v>
      </c>
      <c r="E53" s="11">
        <f t="shared" si="18"/>
        <v>0</v>
      </c>
      <c r="F53" s="11">
        <f>SUM(F46:F52)</f>
        <v>386.8</v>
      </c>
      <c r="G53" s="11">
        <f t="shared" ref="G53:H53" si="19">SUM(G46:G52)</f>
        <v>0</v>
      </c>
      <c r="H53" s="11">
        <f t="shared" si="19"/>
        <v>386.8</v>
      </c>
      <c r="I53" s="17"/>
      <c r="J53" s="28"/>
    </row>
    <row r="54" spans="1:10" ht="21" customHeight="1" x14ac:dyDescent="0.15">
      <c r="A54" s="9"/>
      <c r="B54" s="10" t="s">
        <v>41</v>
      </c>
      <c r="C54" s="11">
        <f>SUM(C53,C45,C41,C38,C33,C28,C25,C21,C16,C13)</f>
        <v>0</v>
      </c>
      <c r="D54" s="11">
        <f>SUM(D53,D45,D41,D38,D33,D28,D25,D21,D16,D13)</f>
        <v>0</v>
      </c>
      <c r="E54" s="11">
        <f>SUM(E53,E45,E41,E38,E33,E28,E25,E21,E16,E13)</f>
        <v>0</v>
      </c>
      <c r="F54" s="11">
        <f>SUM(F53,F45,F41,F38,F33,F28,F25,F21,F16,F13)</f>
        <v>982.09999999999991</v>
      </c>
      <c r="G54" s="11">
        <f>SUM(G53,G45,G41,G38,G33,G28,G25,G21,G16,G13)</f>
        <v>0</v>
      </c>
      <c r="H54" s="11">
        <f>SUM(H53,H45,H41,H38,H33,H28,H25,H21,H16,H13)</f>
        <v>982.09999999999991</v>
      </c>
      <c r="I54" s="17"/>
      <c r="J54" s="18"/>
    </row>
    <row r="58" spans="1:10" ht="21" customHeight="1" x14ac:dyDescent="0.15">
      <c r="A58" s="51" t="s">
        <v>42</v>
      </c>
      <c r="B58" s="52"/>
      <c r="C58" s="53" t="s">
        <v>43</v>
      </c>
      <c r="D58" s="53"/>
      <c r="E58" s="53" t="s">
        <v>44</v>
      </c>
      <c r="F58" s="53"/>
      <c r="G58" s="53" t="s">
        <v>45</v>
      </c>
      <c r="H58" s="53"/>
      <c r="I58" s="19" t="s">
        <v>46</v>
      </c>
    </row>
    <row r="59" spans="1:10" ht="21" customHeight="1" x14ac:dyDescent="0.15">
      <c r="A59" s="43">
        <f>E54</f>
        <v>0</v>
      </c>
      <c r="B59" s="44"/>
      <c r="C59" s="44">
        <f>H54</f>
        <v>982.09999999999991</v>
      </c>
      <c r="D59" s="44"/>
      <c r="E59" s="44">
        <f>F54</f>
        <v>982.09999999999991</v>
      </c>
      <c r="F59" s="44"/>
      <c r="G59" s="44">
        <f>G54</f>
        <v>0</v>
      </c>
      <c r="H59" s="44"/>
      <c r="I59" s="20">
        <f>A59-C59</f>
        <v>-982.09999999999991</v>
      </c>
    </row>
    <row r="61" spans="1:10" ht="21" customHeight="1" x14ac:dyDescent="0.15">
      <c r="A61" s="12" t="s">
        <v>47</v>
      </c>
      <c r="B61" s="13"/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2019-08-14T06:39:10Z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