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59ACDC32-10C9-4797-B706-6F57A53B077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3" l="1"/>
  <c r="C44" i="3"/>
  <c r="A49" i="3" s="1"/>
  <c r="H43" i="3"/>
  <c r="G43" i="3"/>
  <c r="F43" i="3"/>
  <c r="D43" i="3"/>
  <c r="C43" i="3"/>
  <c r="H42" i="3"/>
  <c r="E42" i="3"/>
  <c r="E43" i="3" s="1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G31" i="3"/>
  <c r="F31" i="3"/>
  <c r="D31" i="3"/>
  <c r="C31" i="3"/>
  <c r="G30" i="3"/>
  <c r="G29" i="3"/>
  <c r="G28" i="3"/>
  <c r="G27" i="3"/>
  <c r="G26" i="3"/>
  <c r="G25" i="3"/>
  <c r="G24" i="3"/>
  <c r="E24" i="3"/>
  <c r="E31" i="3" s="1"/>
  <c r="H23" i="3"/>
  <c r="G23" i="3"/>
  <c r="F23" i="3"/>
  <c r="E23" i="3"/>
  <c r="D23" i="3"/>
  <c r="C23" i="3"/>
  <c r="G22" i="3"/>
  <c r="G21" i="3"/>
  <c r="G20" i="3"/>
  <c r="G19" i="3"/>
  <c r="G18" i="3"/>
  <c r="G17" i="3"/>
  <c r="H16" i="3"/>
  <c r="H44" i="3" s="1"/>
  <c r="C49" i="3" s="1"/>
  <c r="F16" i="3"/>
  <c r="F44" i="3" s="1"/>
  <c r="E49" i="3" s="1"/>
  <c r="E16" i="3"/>
  <c r="D16" i="3"/>
  <c r="C16" i="3"/>
  <c r="G15" i="3"/>
  <c r="G16" i="3"/>
  <c r="G44" i="3" s="1"/>
  <c r="G49" i="3" s="1"/>
  <c r="H13" i="3"/>
  <c r="G13" i="3"/>
  <c r="F13" i="3"/>
  <c r="E13" i="3"/>
  <c r="D13" i="3"/>
  <c r="C13" i="3"/>
  <c r="H12" i="3"/>
  <c r="E11" i="3"/>
  <c r="H10" i="3"/>
  <c r="G10" i="3"/>
  <c r="F10" i="3"/>
  <c r="D10" i="3"/>
  <c r="C10" i="3"/>
  <c r="G9" i="3"/>
  <c r="G8" i="3"/>
  <c r="E8" i="3"/>
  <c r="E10" i="3" s="1"/>
  <c r="I49" i="3" l="1"/>
  <c r="E44" i="3"/>
</calcChain>
</file>

<file path=xl/sharedStrings.xml><?xml version="1.0" encoding="utf-8"?>
<sst xmlns="http://schemas.openxmlformats.org/spreadsheetml/2006/main" count="53" uniqueCount="53">
  <si>
    <t>【借款报销单】</t>
  </si>
  <si>
    <t>会议日期：2024.11.3-11.5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</si>
  <si>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</si>
  <si>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</si>
  <si>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</si>
  <si>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</si>
  <si>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</si>
  <si>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</si>
  <si>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</si>
  <si>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</si>
  <si>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</si>
  <si>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</si>
  <si>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</si>
  <si>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</si>
  <si>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</si>
  <si>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</si>
  <si>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</si>
  <si>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</si>
  <si>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</si>
  <si>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</si>
  <si>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</si>
  <si>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</si>
  <si>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</si>
  <si>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</si>
  <si>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</si>
  <si>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</si>
  <si>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</si>
  <si>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</si>
  <si>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</si>
  <si>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</si>
  <si>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</si>
  <si>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</si>
  <si>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</si>
  <si>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</si>
  <si>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</si>
  <si>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</si>
  <si>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</si>
  <si>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</si>
  <si>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</si>
  <si>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</si>
  <si>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</si>
  <si>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</si>
  <si>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</si>
  <si>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</si>
  <si>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</si>
  <si>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</si>
  <si>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</si>
  <si>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</si>
  <si>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</si>
  <si>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</si>
  <si>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</si>
  <si>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</si>
  <si>
    <t>团号：HMEA-240702-BMC200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</si>
</sst>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topLeftCell="A41" workbookViewId="0">
      <selection activeCell="H9" sqref="H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26" t="s">
        <v>0</v>
      </c>
      <c r="D2" s="26"/>
      <c r="E2" s="26"/>
      <c r="F2" s="26"/>
      <c r="G2" s="26"/>
      <c r="H2" s="26"/>
      <c r="I2" s="19"/>
      <c r="J2" s="19"/>
      <c r="K2" s="19"/>
    </row>
    <row r="4" spans="1:11" ht="21" customHeight="1" x14ac:dyDescent="0.25">
      <c r="H4" s="53" t="s">
        <v>52</v>
      </c>
      <c r="I4" s="54"/>
      <c r="J4" s="54" t="s">
        <v>1</v>
      </c>
    </row>
    <row r="5" spans="1:11" ht="21" customHeight="1" x14ac:dyDescent="0.25">
      <c r="H5" s="55"/>
      <c r="I5" s="55"/>
      <c r="J5" s="55"/>
    </row>
    <row r="6" spans="1:11" ht="21" customHeight="1" x14ac:dyDescent="0.25">
      <c r="A6" s="41" t="s">
        <v>2</v>
      </c>
      <c r="B6" s="46" t="s">
        <v>3</v>
      </c>
      <c r="C6" s="27" t="s">
        <v>4</v>
      </c>
      <c r="D6" s="27"/>
      <c r="E6" s="27"/>
      <c r="F6" s="28" t="s">
        <v>5</v>
      </c>
      <c r="G6" s="28"/>
      <c r="H6" s="28"/>
      <c r="I6" s="28"/>
      <c r="J6" s="46" t="s">
        <v>6</v>
      </c>
    </row>
    <row r="7" spans="1:11" ht="21" customHeight="1" x14ac:dyDescent="0.25">
      <c r="A7" s="41"/>
      <c r="B7" s="46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6"/>
    </row>
    <row r="8" spans="1:11" ht="21" customHeight="1" x14ac:dyDescent="0.25">
      <c r="A8" s="42">
        <v>1</v>
      </c>
      <c r="B8" s="34" t="s">
        <v>14</v>
      </c>
      <c r="C8" s="35"/>
      <c r="D8" s="48">
        <v>0</v>
      </c>
      <c r="E8" s="35">
        <f>C8*D8</f>
        <v>0</v>
      </c>
      <c r="F8" s="10">
        <v>0</v>
      </c>
      <c r="G8" s="10">
        <f>H8-F8</f>
        <v>0</v>
      </c>
      <c r="H8" s="10">
        <v>0</v>
      </c>
      <c r="I8" s="20"/>
      <c r="J8" s="49" t="s">
        <v>15</v>
      </c>
    </row>
    <row r="9" spans="1:11" ht="21" customHeight="1" x14ac:dyDescent="0.25">
      <c r="A9" s="42"/>
      <c r="B9" s="34"/>
      <c r="C9" s="35"/>
      <c r="D9" s="48"/>
      <c r="E9" s="35"/>
      <c r="F9" s="10">
        <v>0</v>
      </c>
      <c r="G9" s="10">
        <f>H9-F9</f>
        <v>0</v>
      </c>
      <c r="H9" s="10">
        <v>0</v>
      </c>
      <c r="I9" s="21"/>
      <c r="J9" s="56"/>
    </row>
    <row r="10" spans="1:11" s="1" customFormat="1" ht="21" customHeight="1" x14ac:dyDescent="0.25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0"/>
    </row>
    <row r="11" spans="1:11" ht="21" customHeight="1" x14ac:dyDescent="0.25">
      <c r="A11" s="43">
        <v>2</v>
      </c>
      <c r="B11" s="32" t="s">
        <v>17</v>
      </c>
      <c r="C11" s="36">
        <v>0</v>
      </c>
      <c r="D11" s="43">
        <v>0</v>
      </c>
      <c r="E11" s="36">
        <f>C11*D11</f>
        <v>0</v>
      </c>
      <c r="F11" s="10">
        <v>0</v>
      </c>
      <c r="G11" s="10">
        <v>0</v>
      </c>
      <c r="H11" s="10">
        <v>0</v>
      </c>
      <c r="I11" s="20"/>
      <c r="J11" s="49" t="s">
        <v>18</v>
      </c>
    </row>
    <row r="12" spans="1:11" ht="21" customHeight="1" x14ac:dyDescent="0.25">
      <c r="A12" s="44"/>
      <c r="B12" s="47"/>
      <c r="C12" s="37"/>
      <c r="D12" s="44"/>
      <c r="E12" s="37"/>
      <c r="F12" s="10">
        <v>0</v>
      </c>
      <c r="G12" s="10">
        <v>0</v>
      </c>
      <c r="H12" s="10">
        <f t="shared" ref="H12" si="0">F12+G12</f>
        <v>0</v>
      </c>
      <c r="I12" s="20"/>
      <c r="J12" s="56"/>
    </row>
    <row r="13" spans="1:11" s="1" customFormat="1" ht="21" customHeight="1" x14ac:dyDescent="0.25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0"/>
    </row>
    <row r="14" spans="1:11" ht="21" customHeight="1" x14ac:dyDescent="0.25">
      <c r="A14" s="42">
        <v>3</v>
      </c>
      <c r="B14" s="34" t="s">
        <v>20</v>
      </c>
      <c r="C14" s="35"/>
      <c r="D14" s="48">
        <v>0</v>
      </c>
      <c r="E14" s="35">
        <v>0</v>
      </c>
      <c r="F14" s="10">
        <v>34400</v>
      </c>
      <c r="G14" s="10">
        <v>0</v>
      </c>
      <c r="H14" s="10">
        <v>34000</v>
      </c>
      <c r="I14" s="20"/>
      <c r="J14" s="57" t="s">
        <v>21</v>
      </c>
    </row>
    <row r="15" spans="1:11" ht="21" customHeight="1" x14ac:dyDescent="0.25">
      <c r="A15" s="42"/>
      <c r="B15" s="34"/>
      <c r="C15" s="35"/>
      <c r="D15" s="48"/>
      <c r="E15" s="35"/>
      <c r="F15" s="10">
        <v>0</v>
      </c>
      <c r="G15" s="10">
        <f>H15-F15</f>
        <v>0</v>
      </c>
      <c r="H15" s="10">
        <v>0</v>
      </c>
      <c r="I15" s="21"/>
      <c r="J15" s="58"/>
    </row>
    <row r="16" spans="1:11" s="1" customFormat="1" ht="21" customHeight="1" x14ac:dyDescent="0.25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34400</v>
      </c>
      <c r="G16" s="14">
        <f>SUM(G14:G15)</f>
        <v>0</v>
      </c>
      <c r="H16" s="14">
        <f>SUM(H14:H15)</f>
        <v>34000</v>
      </c>
      <c r="I16" s="22"/>
      <c r="J16" s="59"/>
    </row>
    <row r="17" spans="1:10" ht="21" customHeight="1" x14ac:dyDescent="0.25">
      <c r="A17" s="43">
        <v>4</v>
      </c>
      <c r="B17" s="32" t="s">
        <v>23</v>
      </c>
      <c r="C17" s="36"/>
      <c r="D17" s="43">
        <v>0</v>
      </c>
      <c r="E17" s="36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57" t="s">
        <v>24</v>
      </c>
    </row>
    <row r="18" spans="1:10" ht="21" customHeight="1" x14ac:dyDescent="0.25">
      <c r="A18" s="45"/>
      <c r="B18" s="33"/>
      <c r="C18" s="38"/>
      <c r="D18" s="45"/>
      <c r="E18" s="38"/>
      <c r="F18" s="16">
        <v>0</v>
      </c>
      <c r="G18" s="10">
        <f t="shared" si="1"/>
        <v>0</v>
      </c>
      <c r="H18" s="16">
        <v>0</v>
      </c>
      <c r="I18" s="20"/>
      <c r="J18" s="58"/>
    </row>
    <row r="19" spans="1:10" ht="21" customHeight="1" x14ac:dyDescent="0.25">
      <c r="A19" s="45"/>
      <c r="B19" s="33"/>
      <c r="C19" s="38"/>
      <c r="D19" s="45"/>
      <c r="E19" s="38"/>
      <c r="F19" s="16">
        <v>0</v>
      </c>
      <c r="G19" s="10">
        <f t="shared" si="1"/>
        <v>0</v>
      </c>
      <c r="H19" s="16">
        <v>0</v>
      </c>
      <c r="I19" s="20"/>
      <c r="J19" s="58"/>
    </row>
    <row r="20" spans="1:10" ht="21" customHeight="1" x14ac:dyDescent="0.25">
      <c r="A20" s="45"/>
      <c r="B20" s="33"/>
      <c r="C20" s="38"/>
      <c r="D20" s="45"/>
      <c r="E20" s="38"/>
      <c r="F20" s="16">
        <v>0</v>
      </c>
      <c r="G20" s="10">
        <f t="shared" si="1"/>
        <v>0</v>
      </c>
      <c r="H20" s="16">
        <v>0</v>
      </c>
      <c r="I20" s="20"/>
      <c r="J20" s="58"/>
    </row>
    <row r="21" spans="1:10" ht="21" customHeight="1" x14ac:dyDescent="0.25">
      <c r="A21" s="45"/>
      <c r="B21" s="33"/>
      <c r="C21" s="38"/>
      <c r="D21" s="45"/>
      <c r="E21" s="38"/>
      <c r="F21" s="16">
        <v>0</v>
      </c>
      <c r="G21" s="10">
        <f t="shared" si="1"/>
        <v>0</v>
      </c>
      <c r="H21" s="16">
        <v>0</v>
      </c>
      <c r="I21" s="20"/>
      <c r="J21" s="58"/>
    </row>
    <row r="22" spans="1:10" ht="21" customHeight="1" x14ac:dyDescent="0.25">
      <c r="A22" s="45"/>
      <c r="B22" s="33"/>
      <c r="C22" s="38"/>
      <c r="D22" s="45"/>
      <c r="E22" s="38"/>
      <c r="F22" s="16">
        <v>0</v>
      </c>
      <c r="G22" s="10">
        <f t="shared" si="1"/>
        <v>0</v>
      </c>
      <c r="H22" s="16">
        <v>0</v>
      </c>
      <c r="I22" s="20"/>
      <c r="J22" s="58"/>
    </row>
    <row r="23" spans="1:10" s="1" customFormat="1" ht="21" customHeight="1" x14ac:dyDescent="0.25">
      <c r="A23" s="12"/>
      <c r="B23" s="13" t="s">
        <v>25</v>
      </c>
      <c r="C23" s="14">
        <f>SUM(C17)</f>
        <v>0</v>
      </c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59"/>
    </row>
    <row r="24" spans="1:10" ht="21" customHeight="1" x14ac:dyDescent="0.25">
      <c r="A24" s="43">
        <v>5</v>
      </c>
      <c r="B24" s="32" t="s">
        <v>26</v>
      </c>
      <c r="C24" s="36"/>
      <c r="D24" s="43">
        <v>0</v>
      </c>
      <c r="E24" s="36">
        <f>C24*D24</f>
        <v>0</v>
      </c>
      <c r="F24" s="10">
        <v>0</v>
      </c>
      <c r="G24" s="10">
        <f>H24-F24</f>
        <v>0</v>
      </c>
      <c r="H24" s="10">
        <v>0</v>
      </c>
      <c r="I24" s="20"/>
      <c r="J24" s="49" t="s">
        <v>27</v>
      </c>
    </row>
    <row r="25" spans="1:10" ht="21" customHeight="1" x14ac:dyDescent="0.25">
      <c r="A25" s="45"/>
      <c r="B25" s="33"/>
      <c r="C25" s="38"/>
      <c r="D25" s="45"/>
      <c r="E25" s="38"/>
      <c r="F25" s="10">
        <v>0</v>
      </c>
      <c r="G25" s="10">
        <f t="shared" ref="G25:G30" si="3">H25-F25</f>
        <v>0</v>
      </c>
      <c r="H25" s="10">
        <v>0</v>
      </c>
      <c r="I25" s="21"/>
      <c r="J25" s="56"/>
    </row>
    <row r="26" spans="1:10" ht="21" customHeight="1" x14ac:dyDescent="0.25">
      <c r="A26" s="45"/>
      <c r="B26" s="33"/>
      <c r="C26" s="38"/>
      <c r="D26" s="45"/>
      <c r="E26" s="38"/>
      <c r="F26" s="10">
        <v>0</v>
      </c>
      <c r="G26" s="10">
        <f t="shared" si="3"/>
        <v>0</v>
      </c>
      <c r="H26" s="10">
        <v>0</v>
      </c>
      <c r="I26" s="21"/>
      <c r="J26" s="56"/>
    </row>
    <row r="27" spans="1:10" ht="21" customHeight="1" x14ac:dyDescent="0.25">
      <c r="A27" s="45"/>
      <c r="B27" s="33"/>
      <c r="C27" s="38"/>
      <c r="D27" s="45"/>
      <c r="E27" s="38"/>
      <c r="F27" s="10">
        <v>0</v>
      </c>
      <c r="G27" s="10">
        <f t="shared" si="3"/>
        <v>0</v>
      </c>
      <c r="H27" s="10">
        <v>0</v>
      </c>
      <c r="I27" s="21"/>
      <c r="J27" s="56"/>
    </row>
    <row r="28" spans="1:10" ht="21" customHeight="1" x14ac:dyDescent="0.25">
      <c r="A28" s="45"/>
      <c r="B28" s="33"/>
      <c r="C28" s="38"/>
      <c r="D28" s="45"/>
      <c r="E28" s="38"/>
      <c r="F28" s="10">
        <v>0</v>
      </c>
      <c r="G28" s="10">
        <f>H28-F28</f>
        <v>0</v>
      </c>
      <c r="H28" s="10">
        <v>0</v>
      </c>
      <c r="I28" s="21"/>
      <c r="J28" s="56"/>
    </row>
    <row r="29" spans="1:10" ht="21" customHeight="1" x14ac:dyDescent="0.25">
      <c r="A29" s="45"/>
      <c r="B29" s="33"/>
      <c r="C29" s="38"/>
      <c r="D29" s="45"/>
      <c r="E29" s="38"/>
      <c r="F29" s="10">
        <v>0</v>
      </c>
      <c r="G29" s="10">
        <f t="shared" si="3"/>
        <v>0</v>
      </c>
      <c r="H29" s="10">
        <v>0</v>
      </c>
      <c r="I29" s="21"/>
      <c r="J29" s="56"/>
    </row>
    <row r="30" spans="1:10" ht="21" customHeight="1" x14ac:dyDescent="0.25">
      <c r="A30" s="45"/>
      <c r="B30" s="33"/>
      <c r="C30" s="38"/>
      <c r="D30" s="45"/>
      <c r="E30" s="38"/>
      <c r="F30" s="10">
        <v>0</v>
      </c>
      <c r="G30" s="10">
        <f t="shared" si="3"/>
        <v>0</v>
      </c>
      <c r="H30" s="10">
        <v>0</v>
      </c>
      <c r="I30" s="21"/>
      <c r="J30" s="56"/>
    </row>
    <row r="31" spans="1:10" s="1" customFormat="1" ht="21" customHeight="1" x14ac:dyDescent="0.25">
      <c r="A31" s="12"/>
      <c r="B31" s="13" t="s">
        <v>28</v>
      </c>
      <c r="C31" s="14">
        <f>SUM(C24)</f>
        <v>0</v>
      </c>
      <c r="D31" s="14">
        <f>SUM(D24)</f>
        <v>0</v>
      </c>
      <c r="E31" s="14">
        <f>SUM(E24)</f>
        <v>0</v>
      </c>
      <c r="F31" s="14">
        <f>SUM(F24:F30)</f>
        <v>0</v>
      </c>
      <c r="G31" s="14">
        <f>SUM(G24:G30)</f>
        <v>0</v>
      </c>
      <c r="H31" s="14">
        <f>SUM(H24:H30)</f>
        <v>0</v>
      </c>
      <c r="I31" s="22"/>
      <c r="J31" s="50"/>
    </row>
    <row r="32" spans="1:10" ht="21" customHeight="1" x14ac:dyDescent="0.25">
      <c r="A32" s="8">
        <v>6</v>
      </c>
      <c r="B32" s="9" t="s">
        <v>29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49"/>
    </row>
    <row r="33" spans="1:10" s="1" customFormat="1" ht="21" customHeight="1" x14ac:dyDescent="0.25">
      <c r="A33" s="12"/>
      <c r="B33" s="13" t="s">
        <v>30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59"/>
    </row>
    <row r="34" spans="1:10" ht="21" customHeight="1" x14ac:dyDescent="0.25">
      <c r="A34" s="42">
        <v>7</v>
      </c>
      <c r="B34" s="34" t="s">
        <v>31</v>
      </c>
      <c r="C34" s="35">
        <v>0</v>
      </c>
      <c r="D34" s="48">
        <v>0</v>
      </c>
      <c r="E34" s="35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51"/>
    </row>
    <row r="35" spans="1:10" ht="21" customHeight="1" x14ac:dyDescent="0.25">
      <c r="A35" s="42"/>
      <c r="B35" s="34"/>
      <c r="C35" s="35"/>
      <c r="D35" s="48"/>
      <c r="E35" s="35"/>
      <c r="F35" s="10">
        <v>0</v>
      </c>
      <c r="G35" s="10">
        <v>0</v>
      </c>
      <c r="H35" s="10">
        <f>F35+G35</f>
        <v>0</v>
      </c>
      <c r="I35" s="20"/>
      <c r="J35" s="60"/>
    </row>
    <row r="36" spans="1:10" s="1" customFormat="1" ht="21" customHeight="1" x14ac:dyDescent="0.25">
      <c r="A36" s="12"/>
      <c r="B36" s="13" t="s">
        <v>32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52"/>
    </row>
    <row r="37" spans="1:10" ht="21" customHeight="1" x14ac:dyDescent="0.25">
      <c r="A37" s="42">
        <v>8</v>
      </c>
      <c r="B37" s="34" t="s">
        <v>33</v>
      </c>
      <c r="C37" s="35">
        <v>0</v>
      </c>
      <c r="D37" s="48">
        <v>0</v>
      </c>
      <c r="E37" s="35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57" t="s">
        <v>34</v>
      </c>
    </row>
    <row r="38" spans="1:10" ht="21" customHeight="1" x14ac:dyDescent="0.25">
      <c r="A38" s="42"/>
      <c r="B38" s="34"/>
      <c r="C38" s="35"/>
      <c r="D38" s="48"/>
      <c r="E38" s="35"/>
      <c r="F38" s="10">
        <v>0</v>
      </c>
      <c r="G38" s="10">
        <v>0</v>
      </c>
      <c r="H38" s="10">
        <f>F38+G38</f>
        <v>0</v>
      </c>
      <c r="I38" s="20"/>
      <c r="J38" s="58"/>
    </row>
    <row r="39" spans="1:10" s="1" customFormat="1" ht="21" customHeight="1" x14ac:dyDescent="0.25">
      <c r="A39" s="12"/>
      <c r="B39" s="13" t="s">
        <v>35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59"/>
    </row>
    <row r="40" spans="1:10" ht="21" customHeight="1" x14ac:dyDescent="0.25">
      <c r="A40" s="8">
        <v>9</v>
      </c>
      <c r="B40" s="9" t="s">
        <v>36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49" t="s">
        <v>37</v>
      </c>
    </row>
    <row r="41" spans="1:10" s="1" customFormat="1" ht="21" customHeight="1" x14ac:dyDescent="0.25">
      <c r="A41" s="12"/>
      <c r="B41" s="13" t="s">
        <v>38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50"/>
    </row>
    <row r="42" spans="1:10" ht="21" customHeight="1" x14ac:dyDescent="0.25">
      <c r="A42" s="15">
        <v>10</v>
      </c>
      <c r="B42" s="9" t="s">
        <v>39</v>
      </c>
      <c r="C42" s="10"/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51"/>
    </row>
    <row r="43" spans="1:10" s="1" customFormat="1" ht="21" customHeight="1" x14ac:dyDescent="0.25">
      <c r="A43" s="12"/>
      <c r="B43" s="13" t="s">
        <v>40</v>
      </c>
      <c r="C43" s="14">
        <f>SUM(C42)</f>
        <v>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52"/>
    </row>
    <row r="44" spans="1:10" ht="21" customHeight="1" x14ac:dyDescent="0.25">
      <c r="A44" s="12"/>
      <c r="B44" s="13" t="s">
        <v>41</v>
      </c>
      <c r="C44" s="14">
        <f t="shared" ref="C44:H44" si="10">SUM(C43,C41,C39,C36,C33,C31,C23,C16,C13,C10)</f>
        <v>0</v>
      </c>
      <c r="D44" s="14">
        <f t="shared" si="10"/>
        <v>0</v>
      </c>
      <c r="E44" s="14">
        <f t="shared" si="10"/>
        <v>0</v>
      </c>
      <c r="F44" s="14">
        <f t="shared" si="10"/>
        <v>34400</v>
      </c>
      <c r="G44" s="14">
        <f t="shared" si="10"/>
        <v>0</v>
      </c>
      <c r="H44" s="14">
        <f t="shared" si="10"/>
        <v>34000</v>
      </c>
      <c r="I44" s="22"/>
      <c r="J44" s="23"/>
    </row>
    <row r="48" spans="1:10" ht="21" customHeight="1" x14ac:dyDescent="0.25">
      <c r="A48" s="29" t="s">
        <v>42</v>
      </c>
      <c r="B48" s="30"/>
      <c r="C48" s="31" t="s">
        <v>43</v>
      </c>
      <c r="D48" s="31"/>
      <c r="E48" s="31" t="s">
        <v>44</v>
      </c>
      <c r="F48" s="31"/>
      <c r="G48" s="31" t="s">
        <v>45</v>
      </c>
      <c r="H48" s="31"/>
      <c r="I48" s="24" t="s">
        <v>46</v>
      </c>
    </row>
    <row r="49" spans="1:9" ht="21" customHeight="1" x14ac:dyDescent="0.25">
      <c r="A49" s="39">
        <f>C44</f>
        <v>0</v>
      </c>
      <c r="B49" s="40"/>
      <c r="C49" s="40">
        <f>H44</f>
        <v>34000</v>
      </c>
      <c r="D49" s="40"/>
      <c r="E49" s="40">
        <f>F44</f>
        <v>34400</v>
      </c>
      <c r="F49" s="40"/>
      <c r="G49" s="40">
        <f>G44</f>
        <v>0</v>
      </c>
      <c r="H49" s="40"/>
      <c r="I49" s="25">
        <f>A49-C49</f>
        <v>-34000</v>
      </c>
    </row>
    <row r="51" spans="1:9" ht="21" customHeight="1" x14ac:dyDescent="0.25">
      <c r="A51" s="17" t="s">
        <v>47</v>
      </c>
      <c r="B51" s="1" t="s">
        <v>48</v>
      </c>
      <c r="C51" s="18" t="s">
        <v>49</v>
      </c>
      <c r="D51" s="17"/>
      <c r="E51" s="17" t="s">
        <v>50</v>
      </c>
      <c r="F51" s="17"/>
      <c r="G51" s="17" t="s">
        <v>51</v>
      </c>
      <c r="H51" s="17"/>
      <c r="I51" s="1"/>
    </row>
  </sheetData>
  <mergeCells count="61"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  <mergeCell ref="E11:E12"/>
    <mergeCell ref="E14:E15"/>
    <mergeCell ref="E17:E22"/>
    <mergeCell ref="E24:E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2024-11-25T06:49:47Z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