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<sst xmlns="http://schemas.openxmlformats.org/spreadsheetml/2006/main" count="83">
  <si>
    <t>【借款报销单】</t>
  </si>
  <si>
    <t>团号：KMQ-1707-A11CGZ711</t>
  </si>
  <si>
    <t>会议日期：2017年7月11-16日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</si>
  <si>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</si>
  <si>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</si>
  <si>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</si>
  <si>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</si>
  <si>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</si>
  <si>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</si>
  <si>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</si>
  <si>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</si>
  <si>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</si>
  <si>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</si>
  <si>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</si>
  <si>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</si>
  <si>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</si>
  <si>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</si>
  <si>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</si>
  <si>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</si>
  <si>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</si>
  <si>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</si>
  <si>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</si>
  <si>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</si>
  <si>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</si>
  <si>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</si>
  <si>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</si>
  <si>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</si>
  <si>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</si>
  <si>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</si>
  <si>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</si>
  <si>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</si>
  <si>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</si>
  <si>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</si>
  <si>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</si>
  <si>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</si>
  <si>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</si>
  <si>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</si>
  <si>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</si>
  <si>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</si>
  <si>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</si>
  <si>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</si>
  <si>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</si>
  <si>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人员高铁票</t>
  </si>
  <si>
    <t>蓝玉婷，6222 6207 1001 8110 591，广州交通银行中山四路支行</t>
  </si>
  <si>
    <t>人员高铁票交通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</si>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</sst>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topLeftCell="A25" workbookViewId="0">
      <selection activeCell="J55" sqref="J55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0</v>
      </c>
      <c r="G24" s="59">
        <f t="shared" ref="G24:H24" si="8">SUM(G22:G23)</f>
        <v>0</v>
      </c>
      <c r="H24" s="59">
        <f t="shared" si="8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f>18.5+62.5+210</f>
        <v>291</v>
      </c>
      <c r="G45" s="55">
        <v>0</v>
      </c>
      <c r="H45" s="55">
        <f t="shared" si="0"/>
        <v>291</v>
      </c>
      <c r="I45" s="76" t="s">
        <v>42</v>
      </c>
      <c r="J45" s="87" t="s">
        <v>43</v>
      </c>
    </row>
    <row r="46" customHeight="1" spans="1:10">
      <c r="A46" s="66"/>
      <c r="B46" s="54"/>
      <c r="C46" s="55"/>
      <c r="D46" s="56"/>
      <c r="E46" s="55"/>
      <c r="F46" s="55">
        <v>49</v>
      </c>
      <c r="G46" s="55">
        <v>0</v>
      </c>
      <c r="H46" s="55">
        <f t="shared" ref="H46:H51" si="20">F46+G46</f>
        <v>49</v>
      </c>
      <c r="I46" s="76" t="s">
        <v>42</v>
      </c>
      <c r="J46" s="88"/>
    </row>
    <row r="47" customHeight="1" spans="1:10">
      <c r="A47" s="66"/>
      <c r="B47" s="54"/>
      <c r="C47" s="55"/>
      <c r="D47" s="56"/>
      <c r="E47" s="55"/>
      <c r="F47" s="55">
        <v>13</v>
      </c>
      <c r="G47" s="55">
        <v>0</v>
      </c>
      <c r="H47" s="55">
        <f t="shared" si="20"/>
        <v>13</v>
      </c>
      <c r="I47" s="76" t="s">
        <v>44</v>
      </c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8"/>
    </row>
    <row r="52" s="42" customFormat="1" customHeight="1" spans="1:10">
      <c r="A52" s="57"/>
      <c r="B52" s="58" t="s">
        <v>45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353</v>
      </c>
      <c r="G52" s="59">
        <f t="shared" ref="G52:H52" si="22">SUM(G45:G51)</f>
        <v>0</v>
      </c>
      <c r="H52" s="59">
        <f t="shared" si="22"/>
        <v>353</v>
      </c>
      <c r="I52" s="79"/>
      <c r="J52" s="89"/>
    </row>
    <row r="53" customHeight="1" spans="1:10">
      <c r="A53" s="57"/>
      <c r="B53" s="58" t="s">
        <v>46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353</v>
      </c>
      <c r="G53" s="59">
        <f t="shared" si="23"/>
        <v>0</v>
      </c>
      <c r="H53" s="59">
        <f t="shared" si="23"/>
        <v>353</v>
      </c>
      <c r="I53" s="79"/>
      <c r="J53" s="90"/>
    </row>
    <row r="57" customHeight="1" spans="1:9">
      <c r="A57" s="67" t="s">
        <v>47</v>
      </c>
      <c r="B57" s="68"/>
      <c r="C57" s="69" t="s">
        <v>48</v>
      </c>
      <c r="D57" s="69"/>
      <c r="E57" s="69" t="s">
        <v>49</v>
      </c>
      <c r="F57" s="69"/>
      <c r="G57" s="69" t="s">
        <v>50</v>
      </c>
      <c r="H57" s="69"/>
      <c r="I57" s="91" t="s">
        <v>51</v>
      </c>
    </row>
    <row r="58" customHeight="1" spans="1:9">
      <c r="A58" s="70">
        <f>E53</f>
        <v>0</v>
      </c>
      <c r="B58" s="71"/>
      <c r="C58" s="71">
        <f>H53</f>
        <v>353</v>
      </c>
      <c r="D58" s="71"/>
      <c r="E58" s="71">
        <f>F53</f>
        <v>353</v>
      </c>
      <c r="F58" s="71"/>
      <c r="G58" s="71">
        <f>G53</f>
        <v>0</v>
      </c>
      <c r="H58" s="71"/>
      <c r="I58" s="92">
        <f>A58-C58</f>
        <v>-353</v>
      </c>
    </row>
    <row r="60" customHeight="1" spans="1:9">
      <c r="A60" s="72" t="s">
        <v>52</v>
      </c>
      <c r="B60" s="73"/>
      <c r="C60" s="74" t="s">
        <v>53</v>
      </c>
      <c r="D60" s="72"/>
      <c r="E60" s="72" t="s">
        <v>54</v>
      </c>
      <c r="F60" s="72"/>
      <c r="G60" s="72" t="s">
        <v>55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30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30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63</v>
      </c>
      <c r="E13" s="15" t="s">
        <v>64</v>
      </c>
      <c r="F13" s="16"/>
      <c r="G13" s="17" t="s">
        <v>65</v>
      </c>
      <c r="H13" s="16" t="s">
        <v>66</v>
      </c>
      <c r="I13" s="15" t="s">
        <v>67</v>
      </c>
      <c r="J13" s="16"/>
      <c r="K13" s="17" t="s">
        <v>68</v>
      </c>
    </row>
    <row r="14" ht="18" customHeight="1" spans="2:11">
      <c r="B14" s="18">
        <v>1</v>
      </c>
      <c r="C14" s="19"/>
      <c r="D14" s="20" t="s">
        <v>69</v>
      </c>
      <c r="E14" s="18" t="s">
        <v>70</v>
      </c>
      <c r="F14" s="19"/>
      <c r="G14" s="21">
        <v>0</v>
      </c>
      <c r="H14" s="21"/>
      <c r="I14" s="33"/>
      <c r="J14" s="34"/>
      <c r="K14" s="35" t="s">
        <v>71</v>
      </c>
    </row>
    <row r="15" ht="18" customHeight="1" spans="2:11">
      <c r="B15" s="18">
        <v>2</v>
      </c>
      <c r="C15" s="19"/>
      <c r="D15" s="22"/>
      <c r="E15" s="23" t="s">
        <v>72</v>
      </c>
      <c r="F15" s="23"/>
      <c r="G15" s="21">
        <v>0</v>
      </c>
      <c r="H15" s="21"/>
      <c r="I15" s="33"/>
      <c r="J15" s="34"/>
      <c r="K15" s="35" t="s">
        <v>73</v>
      </c>
    </row>
    <row r="16" ht="18" customHeight="1" spans="2:11">
      <c r="B16" s="18">
        <v>3</v>
      </c>
      <c r="C16" s="19"/>
      <c r="D16" s="22"/>
      <c r="E16" s="18" t="s">
        <v>74</v>
      </c>
      <c r="F16" s="19"/>
      <c r="G16" s="21">
        <v>0</v>
      </c>
      <c r="H16" s="21"/>
      <c r="I16" s="33"/>
      <c r="J16" s="34"/>
      <c r="K16" s="35" t="s">
        <v>71</v>
      </c>
    </row>
    <row r="17" ht="18" customHeight="1" spans="2:11">
      <c r="B17" s="18">
        <v>4</v>
      </c>
      <c r="C17" s="19"/>
      <c r="D17" s="22"/>
      <c r="E17" s="18" t="s">
        <v>75</v>
      </c>
      <c r="F17" s="19"/>
      <c r="G17" s="21">
        <v>0</v>
      </c>
      <c r="H17" s="21"/>
      <c r="I17" s="33"/>
      <c r="J17" s="34"/>
      <c r="K17" s="35" t="s">
        <v>76</v>
      </c>
    </row>
    <row r="18" ht="18" customHeight="1" spans="2:11">
      <c r="B18" s="18">
        <v>5</v>
      </c>
      <c r="C18" s="19"/>
      <c r="D18" s="24"/>
      <c r="E18" s="18" t="s">
        <v>77</v>
      </c>
      <c r="F18" s="19"/>
      <c r="G18" s="21">
        <v>0</v>
      </c>
      <c r="H18" s="21"/>
      <c r="I18" s="33"/>
      <c r="J18" s="34"/>
      <c r="K18" s="36" t="s">
        <v>78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46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66</v>
      </c>
      <c r="C24" s="17"/>
      <c r="D24" s="17"/>
      <c r="E24" s="17"/>
      <c r="F24" s="17"/>
      <c r="G24" s="17" t="s">
        <v>79</v>
      </c>
      <c r="H24" s="17"/>
      <c r="I24" s="17"/>
      <c r="J24" s="17"/>
      <c r="K24" s="17" t="s">
        <v>80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81</v>
      </c>
      <c r="C27" s="12"/>
      <c r="D27" s="12"/>
      <c r="E27" s="12"/>
      <c r="F27" s="12" t="s">
        <v>53</v>
      </c>
      <c r="G27" s="12" t="s">
        <v>82</v>
      </c>
      <c r="H27" s="12"/>
      <c r="I27" s="12"/>
      <c r="J27" s="12" t="s">
        <v>55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蓝Dylan</cp:lastModifiedBy>
  <dcterms:created xsi:type="dcterms:W3CDTF">2014-04-15T08:52:00Z</dcterms:created>
  <cp:lastPrinted>2017-02-16T08:55:00Z</cp:lastPrinted>
  <dcterms:modified xsi:type="dcterms:W3CDTF">2018-01-18T03:51:49Z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