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jojo/Desktop/"/>
    </mc:Choice>
  </mc:AlternateContent>
  <xr:revisionPtr revIDLastSave="0" documentId="8_{4151B0F2-50EA-FA49-9858-D659F746FC9A}" xr6:coauthVersionLast="47" xr6:coauthVersionMax="47" xr10:uidLastSave="{00000000-0000-0000-0000-000000000000}"/>
  <bookViews>
    <workbookView xWindow="0" yWindow="500" windowWidth="22700" windowHeight="14600" tabRatio="691" xr2:uid="{00000000-000D-0000-FFFF-FFFF00000000}"/>
  </bookViews>
  <sheets>
    <sheet name="地接社" sheetId="14" r:id="rId1"/>
  </sheets>
  <definedNames>
    <definedName name="_xlnm.Print_Area" localSheetId="0">地接社!$A$1:$G$27</definedName>
    <definedName name="_xlnm.Print_Titles" localSheetId="0">地接社!$9:$9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4" l="1"/>
  <c r="G15" i="14"/>
  <c r="G16" i="14"/>
  <c r="G17" i="14" l="1"/>
  <c r="G13" i="14"/>
  <c r="G12" i="14"/>
  <c r="G19" i="14" l="1"/>
  <c r="G20" i="14" s="1"/>
  <c r="G22" i="14" s="1"/>
  <c r="G23" i="14" s="1"/>
</calcChain>
</file>

<file path=xl/sharedStrings.xml><?xml version="1.0" encoding="utf-8"?>
<sst xmlns="http://schemas.openxmlformats.org/spreadsheetml/2006/main" count="34" uniqueCount="34">
  <si>
    <t>先声药业会务服务报价表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</si>
  <si>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康辉集团北京国际会议展览有限公司</t>
    </r>
  </si>
  <si>
    <r>
      <rPr>
        <b/>
        <sz val="10"/>
        <rFont val="宋体"/>
        <family val="3"/>
        <charset val="134"/>
      </rPr>
      <t>联络人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王凤雨</t>
    </r>
  </si>
  <si>
    <r>
      <rPr>
        <b/>
        <sz val="10"/>
        <rFont val="宋体"/>
        <family val="3"/>
        <charset val="134"/>
      </rPr>
      <t>手机</t>
    </r>
    <r>
      <rPr>
        <b/>
        <sz val="10"/>
        <rFont val="Arial"/>
        <family val="2"/>
      </rPr>
      <t>:15210370021</t>
    </r>
  </si>
  <si>
    <r>
      <rPr>
        <b/>
        <sz val="10"/>
        <rFont val="宋体"/>
        <family val="3"/>
        <charset val="134"/>
      </rPr>
      <t>邮箱</t>
    </r>
    <r>
      <rPr>
        <b/>
        <sz val="10"/>
        <rFont val="Arial"/>
        <family val="2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</si>
  <si>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</si>
  <si>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</si>
  <si>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</si>
  <si>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</si>
  <si>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</si>
  <si>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</si>
  <si>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</si>
  <si>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小车合计</t>
  </si>
  <si>
    <t>费用合计</t>
  </si>
  <si>
    <r>
      <rPr>
        <b/>
        <sz val="9"/>
        <rFont val="Arial"/>
        <family val="2"/>
      </rPr>
      <t>C.</t>
    </r>
    <r>
      <rPr>
        <b/>
        <sz val="9"/>
        <rFont val="宋体"/>
        <family val="3"/>
        <charset val="134"/>
      </rPr>
      <t>其余费用</t>
    </r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</si>
  <si>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</si>
  <si>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</si>
  <si>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t>服务费</t>
  </si>
  <si>
    <r>
      <rPr>
        <b/>
        <sz val="9"/>
        <rFont val="Arial"/>
        <family val="2"/>
      </rPr>
      <t>B-D</t>
    </r>
    <r>
      <rPr>
        <b/>
        <sz val="9"/>
        <rFont val="宋体"/>
        <family val="3"/>
        <charset val="134"/>
      </rPr>
      <t>费用合计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</si>
  <si>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</si>
  <si>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</si>
  <si>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t>地接社费用总计</t>
  </si>
  <si>
    <r>
      <rPr>
        <sz val="10"/>
        <rFont val="Arial"/>
        <family val="2"/>
      </rPr>
      <t xml:space="preserve">* </t>
    </r>
    <r>
      <rPr>
        <sz val="10"/>
        <rFont val="方正书宋_GBK"/>
        <charset val="134"/>
      </rPr>
      <t>以最终实际发生费用结算</t>
    </r>
  </si>
  <si>
    <t>交通</t>
    <phoneticPr fontId="16" type="noConversion"/>
  </si>
  <si>
    <t>会场</t>
  </si>
  <si>
    <t>4楼星河1厅，65平方米</t>
  </si>
  <si>
    <t>4/28晚餐</t>
  </si>
  <si>
    <t>活动地点：温州喜来登酒店</t>
    <phoneticPr fontId="16" type="noConversion"/>
  </si>
  <si>
    <t>喜来登</t>
    <phoneticPr fontId="16" type="noConversion"/>
  </si>
  <si>
    <t>围桌晚餐</t>
    <phoneticPr fontId="16" type="noConversion"/>
  </si>
  <si>
    <t>拟参加人数：25人</t>
    <phoneticPr fontId="16" type="noConversion"/>
  </si>
  <si>
    <t>活动时间：5月7日</t>
    <phoneticPr fontId="16" type="noConversion"/>
  </si>
  <si>
    <t>会议号：2304-21302</t>
    <phoneticPr fontId="16" type="noConversion"/>
  </si>
  <si>
    <t>项目名称：破冰行动 标杆医院打造-肝胆达人-温州站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</si>
</sst>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7">
    <font>
      <sz val="12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宋体"/>
      <family val="3"/>
      <charset val="134"/>
    </font>
    <font>
      <b/>
      <sz val="18"/>
      <name val="Arial"/>
      <family val="2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-简"/>
      <family val="1"/>
      <charset val="134"/>
    </font>
    <font>
      <b/>
      <sz val="9"/>
      <color rgb="FFFF0000"/>
      <name val="微软雅黑"/>
      <family val="2"/>
      <charset val="134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name val="方正书宋_GBK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15" fillId="0" borderId="0"/>
  </cellStyleXfs>
  <cellXfs count="6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77" fontId="2" fillId="5" borderId="4" xfId="0" applyNumberFormat="1" applyFont="1" applyFill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/>
    </xf>
    <xf numFmtId="176" fontId="12" fillId="7" borderId="4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58" fontId="9" fillId="2" borderId="9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9" fillId="2" borderId="2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right" vertical="center" wrapText="1"/>
    </xf>
    <xf numFmtId="0" fontId="12" fillId="7" borderId="13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2" fillId="2" borderId="18" xfId="0" applyNumberFormat="1" applyFont="1" applyFill="1" applyBorder="1" applyAlignment="1">
      <alignment horizontal="center" vertical="center"/>
    </xf>
    <xf numFmtId="9" fontId="2" fillId="2" borderId="19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0" fontId="2" fillId="6" borderId="14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9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>
          <a:extLst>
            <a:ext uri="{FF2B5EF4-FFF2-40B4-BE49-F238E27FC236}">
              <a16:creationId xmlns:a16="http://schemas.microsoft.com/office/drawing/2014/main" id="{00000000-0008-0000-0000-00002D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937385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C6" sqref="C6"/>
    </sheetView>
  </sheetViews>
  <sheetFormatPr baseColWidth="10" defaultColWidth="9" defaultRowHeight="13"/>
  <cols>
    <col min="1" max="1" width="18.83203125" style="3" customWidth="1"/>
    <col min="2" max="2" width="27.5" style="3" customWidth="1"/>
    <col min="3" max="3" width="30.6640625" style="4" customWidth="1"/>
    <col min="4" max="6" width="8.5" style="5" customWidth="1"/>
    <col min="7" max="7" width="12" style="5" customWidth="1"/>
    <col min="8" max="16384" width="9" style="6"/>
  </cols>
  <sheetData>
    <row r="1" spans="1:7">
      <c r="A1" s="7"/>
      <c r="B1" s="7"/>
      <c r="D1" s="8"/>
      <c r="E1" s="6"/>
      <c r="F1" s="6"/>
      <c r="G1" s="6"/>
    </row>
    <row r="2" spans="1:7">
      <c r="A2" s="7"/>
      <c r="B2" s="7"/>
      <c r="D2" s="8"/>
      <c r="E2" s="6"/>
      <c r="F2" s="6"/>
      <c r="G2" s="6"/>
    </row>
    <row r="3" spans="1:7" ht="45.75" customHeight="1">
      <c r="A3" s="35" t="s">
        <v>0</v>
      </c>
      <c r="B3" s="36"/>
      <c r="C3" s="36"/>
      <c r="D3" s="36"/>
      <c r="E3" s="36"/>
      <c r="F3" s="36"/>
      <c r="G3" s="36"/>
    </row>
    <row r="4" spans="1:7" s="1" customFormat="1" ht="17.25" customHeight="1">
      <c r="A4" s="37" t="s">
        <v>33</v>
      </c>
      <c r="B4" s="37"/>
      <c r="C4" s="9"/>
      <c r="D4" s="38" t="s">
        <v>1</v>
      </c>
      <c r="E4" s="39"/>
      <c r="F4" s="39"/>
      <c r="G4" s="39"/>
    </row>
    <row r="5" spans="1:7" s="1" customFormat="1" ht="17.25" customHeight="1">
      <c r="A5" s="38" t="s">
        <v>31</v>
      </c>
      <c r="B5" s="38"/>
      <c r="C5" s="10"/>
      <c r="D5" s="38" t="s">
        <v>2</v>
      </c>
      <c r="E5" s="39"/>
      <c r="F5" s="39"/>
      <c r="G5" s="39"/>
    </row>
    <row r="6" spans="1:7" s="1" customFormat="1" ht="17.25" customHeight="1">
      <c r="A6" s="38" t="s">
        <v>27</v>
      </c>
      <c r="B6" s="38"/>
      <c r="C6" s="10"/>
      <c r="D6" s="38" t="s">
        <v>3</v>
      </c>
      <c r="E6" s="39"/>
      <c r="F6" s="39"/>
      <c r="G6" s="39"/>
    </row>
    <row r="7" spans="1:7" s="1" customFormat="1" ht="17.25" customHeight="1">
      <c r="A7" s="38" t="s">
        <v>30</v>
      </c>
      <c r="B7" s="38"/>
      <c r="C7" s="10"/>
      <c r="D7" s="37" t="s">
        <v>4</v>
      </c>
      <c r="E7" s="39"/>
      <c r="F7" s="39"/>
      <c r="G7" s="39"/>
    </row>
    <row r="8" spans="1:7" s="1" customFormat="1" ht="14">
      <c r="A8" s="33" t="s">
        <v>32</v>
      </c>
      <c r="B8" s="11"/>
      <c r="C8" s="12"/>
      <c r="D8" s="13"/>
      <c r="E8" s="13"/>
      <c r="F8" s="13"/>
      <c r="G8" s="13"/>
    </row>
    <row r="9" spans="1:7" s="2" customFormat="1" ht="27.75" customHeight="1">
      <c r="A9" s="40" t="s">
        <v>5</v>
      </c>
      <c r="B9" s="41"/>
      <c r="C9" s="14" t="s">
        <v>6</v>
      </c>
      <c r="D9" s="15" t="s">
        <v>7</v>
      </c>
      <c r="E9" s="15" t="s">
        <v>8</v>
      </c>
      <c r="F9" s="15" t="s">
        <v>9</v>
      </c>
      <c r="G9" s="16" t="s">
        <v>10</v>
      </c>
    </row>
    <row r="10" spans="1:7" s="2" customFormat="1" ht="17.25" customHeight="1">
      <c r="A10" s="42" t="s">
        <v>11</v>
      </c>
      <c r="B10" s="43"/>
      <c r="C10" s="43"/>
      <c r="D10" s="43"/>
      <c r="E10" s="43"/>
      <c r="F10" s="43"/>
      <c r="G10" s="44"/>
    </row>
    <row r="11" spans="1:7" s="1" customFormat="1" ht="17.25" customHeight="1">
      <c r="A11" s="29" t="s">
        <v>23</v>
      </c>
      <c r="B11" s="29"/>
      <c r="C11" s="28"/>
      <c r="D11" s="22">
        <v>0</v>
      </c>
      <c r="E11" s="22">
        <v>0</v>
      </c>
      <c r="F11" s="22">
        <v>1</v>
      </c>
      <c r="G11" s="22">
        <f>D11*E11*F11</f>
        <v>0</v>
      </c>
    </row>
    <row r="12" spans="1:7" s="1" customFormat="1" ht="17.25" customHeight="1">
      <c r="A12" s="17"/>
      <c r="B12" s="18"/>
      <c r="C12" s="18"/>
      <c r="D12" s="18"/>
      <c r="E12" s="18"/>
      <c r="F12" s="19" t="s">
        <v>12</v>
      </c>
      <c r="G12" s="20">
        <f>SUM(G11:G11)</f>
        <v>0</v>
      </c>
    </row>
    <row r="13" spans="1:7" s="1" customFormat="1" ht="17.25" customHeight="1">
      <c r="A13" s="45" t="s">
        <v>13</v>
      </c>
      <c r="B13" s="46"/>
      <c r="C13" s="46"/>
      <c r="D13" s="46"/>
      <c r="E13" s="46"/>
      <c r="F13" s="46"/>
      <c r="G13" s="21">
        <f>SUM(G11:G11)</f>
        <v>0</v>
      </c>
    </row>
    <row r="14" spans="1:7" s="2" customFormat="1" ht="17.25" customHeight="1">
      <c r="A14" s="47" t="s">
        <v>14</v>
      </c>
      <c r="B14" s="43"/>
      <c r="C14" s="43"/>
      <c r="D14" s="43"/>
      <c r="E14" s="43"/>
      <c r="F14" s="43"/>
      <c r="G14" s="44"/>
    </row>
    <row r="15" spans="1:7" s="1" customFormat="1" ht="17.25" customHeight="1">
      <c r="A15" s="34"/>
      <c r="B15" s="31" t="s">
        <v>24</v>
      </c>
      <c r="C15" s="31" t="s">
        <v>25</v>
      </c>
      <c r="D15" s="22">
        <v>2500</v>
      </c>
      <c r="E15" s="22">
        <v>1</v>
      </c>
      <c r="F15" s="22">
        <v>1</v>
      </c>
      <c r="G15" s="23">
        <f t="shared" ref="G15:G16" si="0">D15*E15*F15</f>
        <v>2500</v>
      </c>
    </row>
    <row r="16" spans="1:7" s="1" customFormat="1" ht="17.25" customHeight="1">
      <c r="A16" s="34" t="s">
        <v>28</v>
      </c>
      <c r="B16" s="31" t="s">
        <v>29</v>
      </c>
      <c r="C16" s="32" t="s">
        <v>26</v>
      </c>
      <c r="D16" s="22">
        <v>255</v>
      </c>
      <c r="E16" s="22">
        <v>25</v>
      </c>
      <c r="F16" s="22">
        <v>1</v>
      </c>
      <c r="G16" s="23">
        <f t="shared" si="0"/>
        <v>6375</v>
      </c>
    </row>
    <row r="17" spans="1:10" s="1" customFormat="1" ht="17" customHeight="1">
      <c r="A17" s="45" t="s">
        <v>15</v>
      </c>
      <c r="B17" s="46"/>
      <c r="C17" s="46"/>
      <c r="D17" s="46"/>
      <c r="E17" s="46"/>
      <c r="F17" s="46"/>
      <c r="G17" s="21">
        <f>SUM(G15:G16)</f>
        <v>8875</v>
      </c>
    </row>
    <row r="18" spans="1:10" s="2" customFormat="1" ht="17.25" customHeight="1">
      <c r="A18" s="47" t="s">
        <v>16</v>
      </c>
      <c r="B18" s="43"/>
      <c r="C18" s="43"/>
      <c r="D18" s="43"/>
      <c r="E18" s="43"/>
      <c r="F18" s="43"/>
      <c r="G18" s="44"/>
    </row>
    <row r="19" spans="1:10" s="1" customFormat="1" ht="17.25" customHeight="1">
      <c r="A19" s="51" t="s">
        <v>17</v>
      </c>
      <c r="B19" s="52"/>
      <c r="C19" s="53">
        <v>0.06</v>
      </c>
      <c r="D19" s="54"/>
      <c r="E19" s="54"/>
      <c r="F19" s="55"/>
      <c r="G19" s="24">
        <f>(G17+G13)*C19</f>
        <v>532.5</v>
      </c>
    </row>
    <row r="20" spans="1:10" s="1" customFormat="1" ht="17.25" customHeight="1">
      <c r="A20" s="56" t="s">
        <v>18</v>
      </c>
      <c r="B20" s="57"/>
      <c r="C20" s="57"/>
      <c r="D20" s="57"/>
      <c r="E20" s="57"/>
      <c r="F20" s="57"/>
      <c r="G20" s="25">
        <f>G17+G19+G13</f>
        <v>9407.5</v>
      </c>
    </row>
    <row r="21" spans="1:10" s="2" customFormat="1" ht="17.25" customHeight="1">
      <c r="A21" s="58" t="s">
        <v>19</v>
      </c>
      <c r="B21" s="59"/>
      <c r="C21" s="59"/>
      <c r="D21" s="59"/>
      <c r="E21" s="59"/>
      <c r="F21" s="59"/>
      <c r="G21" s="60"/>
    </row>
    <row r="22" spans="1:10" s="1" customFormat="1" ht="17.25" customHeight="1">
      <c r="A22" s="61" t="s">
        <v>20</v>
      </c>
      <c r="B22" s="62"/>
      <c r="C22" s="53">
        <v>0.06</v>
      </c>
      <c r="D22" s="54"/>
      <c r="E22" s="54"/>
      <c r="F22" s="55"/>
      <c r="G22" s="26">
        <f>G20*C22</f>
        <v>564.44999999999993</v>
      </c>
    </row>
    <row r="23" spans="1:10" s="1" customFormat="1" ht="17.25" customHeight="1">
      <c r="A23" s="48" t="s">
        <v>21</v>
      </c>
      <c r="B23" s="49"/>
      <c r="C23" s="49"/>
      <c r="D23" s="49"/>
      <c r="E23" s="49"/>
      <c r="F23" s="49"/>
      <c r="G23" s="27">
        <f>G20+G22</f>
        <v>9971.9500000000007</v>
      </c>
    </row>
    <row r="24" spans="1:10" s="1" customFormat="1" ht="20" customHeight="1">
      <c r="A24" s="6" t="s">
        <v>22</v>
      </c>
      <c r="B24" s="6"/>
      <c r="C24" s="7"/>
      <c r="D24" s="6"/>
      <c r="E24" s="6"/>
      <c r="F24" s="6"/>
      <c r="G24" s="30"/>
      <c r="H24" s="6"/>
      <c r="I24" s="6"/>
      <c r="J24" s="6"/>
    </row>
    <row r="25" spans="1:10" s="1" customFormat="1">
      <c r="A25" s="6"/>
      <c r="B25" s="6"/>
      <c r="C25" s="7"/>
      <c r="D25" s="6"/>
      <c r="E25" s="6"/>
      <c r="F25" s="6"/>
      <c r="G25" s="6"/>
      <c r="H25" s="6"/>
      <c r="I25" s="6"/>
      <c r="J25" s="6"/>
    </row>
    <row r="26" spans="1:10" s="1" customFormat="1" ht="12.75" customHeight="1">
      <c r="A26" s="50"/>
      <c r="B26" s="50"/>
      <c r="C26" s="50"/>
      <c r="D26" s="50"/>
      <c r="E26" s="50"/>
      <c r="F26" s="50"/>
      <c r="G26" s="50"/>
    </row>
    <row r="27" spans="1:10" s="1" customFormat="1" ht="12">
      <c r="A27" s="50"/>
      <c r="B27" s="50"/>
      <c r="C27" s="50"/>
      <c r="D27" s="50"/>
      <c r="E27" s="50"/>
      <c r="F27" s="50"/>
      <c r="G27" s="50"/>
    </row>
  </sheetData>
  <mergeCells count="23">
    <mergeCell ref="A23:F23"/>
    <mergeCell ref="A26:G27"/>
    <mergeCell ref="A19:B19"/>
    <mergeCell ref="C19:F19"/>
    <mergeCell ref="A20:F20"/>
    <mergeCell ref="A21:G21"/>
    <mergeCell ref="A22:B22"/>
    <mergeCell ref="C22:F22"/>
    <mergeCell ref="A10:G10"/>
    <mergeCell ref="A13:F13"/>
    <mergeCell ref="A14:G14"/>
    <mergeCell ref="A17:F17"/>
    <mergeCell ref="A18:G18"/>
    <mergeCell ref="A6:B6"/>
    <mergeCell ref="D6:G6"/>
    <mergeCell ref="A7:B7"/>
    <mergeCell ref="D7:G7"/>
    <mergeCell ref="A9:B9"/>
    <mergeCell ref="A3:G3"/>
    <mergeCell ref="A4:B4"/>
    <mergeCell ref="D4:G4"/>
    <mergeCell ref="A5:B5"/>
    <mergeCell ref="D5:G5"/>
  </mergeCells>
  <phoneticPr fontId="1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地接社</vt:lpstr>
      <vt:lpstr>地接社!Print_Area</vt:lpstr>
      <vt:lpstr>地接社!Print_Titles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jojo</cp:lastModifiedBy>
  <cp:lastPrinted>2020-07-15T09:21:00Z</cp:lastPrinted>
  <dcterms:created xsi:type="dcterms:W3CDTF">2005-04-09T15:37:00Z</dcterms:created>
  <dcterms:modified xsi:type="dcterms:W3CDTF">2023-04-26T10:31:45Z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2052-11.1.0.13703</vt:lpwstr>
  </property>
  <property fmtid="{D5CDD505-2E9C-101B-9397-08002B2CF9AE}" pid="6" name="ICV">
    <vt:lpwstr>0692903888414E5EB235B406C3E87454</vt:lpwstr>
  </property>
</Properties>
</file>