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"/>
    </mc:Choice>
  </mc:AlternateContent>
  <bookViews>
    <workbookView xWindow="15880" yWindow="460" windowWidth="22680" windowHeight="2004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3" i="2" l="1"/>
  <c r="I39" i="2"/>
  <c r="I40" i="2"/>
  <c r="I41" i="2"/>
  <c r="I42" i="2"/>
  <c r="H42" i="2"/>
  <c r="H23" i="2"/>
  <c r="B26" i="2"/>
  <c r="I23" i="2"/>
  <c r="G26" i="2"/>
  <c r="K26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<sst xmlns="http://schemas.openxmlformats.org/spreadsheetml/2006/main" count="116" uniqueCount="95">
  <si>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</si>
  <si>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</si>
  <si>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</si>
  <si>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</si>
  <si>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</si>
  <si>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</si>
  <si>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</si>
  <si>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</si>
  <si>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</si>
  <si>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</si>
  <si>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</si>
  <si>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</si>
  <si>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</si>
  <si>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</si>
  <si>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</si>
  <si>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</si>
  <si>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</si>
  <si>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</si>
  <si>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</si>
  <si>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</si>
  <si>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</si>
  <si>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</si>
  <si>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</si>
  <si>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</si>
  <si>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</si>
  <si>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</si>
  <si>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</si>
  <si>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</si>
  <si>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</si>
  <si>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</si>
  <si>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</si>
  <si>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</si>
  <si>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</si>
  <si>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</si>
  <si>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</si>
  <si>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</si>
  <si>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</si>
  <si>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</si>
  <si>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</si>
  <si>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</si>
  <si>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</si>
  <si>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</si>
  <si>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</si>
  <si>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</si>
  <si>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</si>
  <si>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</si>
  <si>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</si>
  <si>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</si>
  <si>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</si>
  <si>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</si>
  <si>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</si>
  <si>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</si>
  <si>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</si>
  <si>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</si>
  <si>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</si>
  <si>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</si>
  <si>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</si>
  <si>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</si>
  <si>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</si>
  <si>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</si>
  <si>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</si>
  <si>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</si>
  <si>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</si>
  <si>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</si>
  <si>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</si>
  <si>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</si>
  <si>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</si>
  <si>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</si>
  <si>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</si>
  <si>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</si>
  <si>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</si>
  <si>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</si>
  <si>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</si>
  <si>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</si>
  <si>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</si>
  <si>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</si>
  <si>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</si>
  <si>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</si>
  <si>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</si>
  <si>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</si>
  <si>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</si>
  <si>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</si>
  <si>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</si>
  <si>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魏海晨</t>
    <rPh sb="0" eb="1">
      <t>wei hai chen</t>
    </rPh>
    <phoneticPr fontId="14" type="noConversion"/>
  </si>
  <si>
    <t>北京</t>
    <rPh sb="0" eb="1">
      <t>bei jing</t>
    </rPh>
    <phoneticPr fontId="14" type="noConversion"/>
  </si>
  <si>
    <t>2019年1月</t>
    <rPh sb="4" eb="5">
      <t>nian</t>
    </rPh>
    <rPh sb="6" eb="7">
      <t>yue</t>
    </rPh>
    <phoneticPr fontId="14" type="noConversion"/>
  </si>
  <si>
    <t>高级客户经理</t>
    <rPh sb="0" eb="1">
      <t>gao ji</t>
    </rPh>
    <rPh sb="2" eb="3">
      <t>ke hu</t>
    </rPh>
    <rPh sb="4" eb="5">
      <t>jing li</t>
    </rPh>
    <phoneticPr fontId="14" type="noConversion"/>
  </si>
  <si>
    <t>企划部</t>
    <rPh sb="0" eb="1">
      <t>qi hua bu</t>
    </rPh>
    <phoneticPr fontId="14" type="noConversion"/>
  </si>
  <si>
    <t>HMZA-190123-QSK685</t>
    <phoneticPr fontId="14" type="noConversion"/>
  </si>
  <si>
    <t>1月15日 魏海晨家-360客户处开会</t>
    <rPh sb="1" eb="2">
      <t>yue</t>
    </rPh>
    <rPh sb="4" eb="5">
      <t>ri</t>
    </rPh>
    <rPh sb="6" eb="7">
      <t>wei hai chen jia</t>
    </rPh>
    <rPh sb="14" eb="15">
      <t>ke hu chu</t>
    </rPh>
    <rPh sb="17" eb="18">
      <t>kai hui</t>
    </rPh>
    <phoneticPr fontId="14" type="noConversion"/>
  </si>
  <si>
    <t>1月15日 公司-魏海晨家 搬运活动物料</t>
    <rPh sb="1" eb="2">
      <t>yue</t>
    </rPh>
    <rPh sb="4" eb="5">
      <t>ri</t>
    </rPh>
    <rPh sb="6" eb="7">
      <t>gong si</t>
    </rPh>
    <rPh sb="9" eb="10">
      <t>wei hai chen jia</t>
    </rPh>
    <rPh sb="14" eb="15">
      <t>ban yun</t>
    </rPh>
    <rPh sb="16" eb="17">
      <t>huo dong</t>
    </rPh>
    <phoneticPr fontId="14" type="noConversion"/>
  </si>
  <si>
    <t>1月17日 魏海晨家-威斯汀酒店 搬运物料+看场地</t>
    <rPh sb="1" eb="2">
      <t>yue</t>
    </rPh>
    <rPh sb="4" eb="5">
      <t>ri</t>
    </rPh>
    <rPh sb="6" eb="7">
      <t>wei hai chen jia</t>
    </rPh>
    <rPh sb="11" eb="12">
      <t>wei si ting</t>
    </rPh>
    <rPh sb="14" eb="15">
      <t>jiu dian</t>
    </rPh>
    <rPh sb="22" eb="23">
      <t>kan chang di</t>
    </rPh>
    <phoneticPr fontId="14" type="noConversion"/>
  </si>
  <si>
    <t>1月17日 威斯汀酒店-公司 看完场地后回公司</t>
    <rPh sb="1" eb="2">
      <t>yue</t>
    </rPh>
    <rPh sb="4" eb="5">
      <t>ri</t>
    </rPh>
    <rPh sb="6" eb="7">
      <t>wei si ting</t>
    </rPh>
    <rPh sb="9" eb="10">
      <t>jiu dian</t>
    </rPh>
    <rPh sb="12" eb="13">
      <t>gong si</t>
    </rPh>
    <rPh sb="15" eb="16">
      <t>kan wan chang di hou</t>
    </rPh>
    <rPh sb="20" eb="21">
      <t>hui</t>
    </rPh>
    <rPh sb="21" eb="22">
      <t>gong si</t>
    </rPh>
    <phoneticPr fontId="14" type="noConversion"/>
  </si>
  <si>
    <t>1月17日 公司-魏海晨家 搬运活动物料</t>
    <rPh sb="1" eb="2">
      <t>yue</t>
    </rPh>
    <rPh sb="4" eb="5">
      <t>ri</t>
    </rPh>
    <rPh sb="6" eb="7">
      <t>gong si</t>
    </rPh>
    <rPh sb="9" eb="10">
      <t>wei hai chen jia</t>
    </rPh>
    <phoneticPr fontId="14" type="noConversion"/>
  </si>
  <si>
    <t>1月23日 魏海晨家-威斯汀酒店 活动执行</t>
    <rPh sb="1" eb="2">
      <t>yue</t>
    </rPh>
    <rPh sb="4" eb="5">
      <t>ri</t>
    </rPh>
    <rPh sb="6" eb="7">
      <t>wei hai chen jia</t>
    </rPh>
    <rPh sb="11" eb="12">
      <t>wei si ting</t>
    </rPh>
    <rPh sb="14" eb="15">
      <t>jiu dian</t>
    </rPh>
    <rPh sb="17" eb="18">
      <t>huo dong</t>
    </rPh>
    <rPh sb="19" eb="20">
      <t>zhi xing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</si>
</sst>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7" formatCode="0.00_);[Red]\(0.00\)"/>
    <numFmt numFmtId="181" formatCode="#,##0.00_ "/>
    <numFmt numFmtId="182" formatCode="#,##0.00;[Red]#,##0.00"/>
    <numFmt numFmtId="183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182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81" fontId="4" fillId="0" borderId="0" xfId="2" applyNumberFormat="1" applyFont="1" applyBorder="1" applyAlignment="1">
      <alignment horizontal="left" vertical="center"/>
    </xf>
    <xf numFmtId="183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3" fontId="10" fillId="0" borderId="8" xfId="0" applyNumberFormat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3" fontId="9" fillId="6" borderId="8" xfId="0" applyNumberFormat="1" applyFont="1" applyFill="1" applyBorder="1" applyAlignment="1">
      <alignment horizontal="center" vertical="center"/>
    </xf>
    <xf numFmtId="183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1" fontId="10" fillId="3" borderId="6" xfId="0" applyNumberFormat="1" applyFont="1" applyFill="1" applyBorder="1" applyAlignment="1">
      <alignment horizontal="center" vertical="center"/>
    </xf>
    <xf numFmtId="181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7" fontId="4" fillId="3" borderId="6" xfId="2" applyNumberFormat="1" applyFont="1" applyFill="1" applyBorder="1" applyAlignment="1">
      <alignment horizontal="center" vertical="center"/>
    </xf>
    <xf numFmtId="177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82" fontId="5" fillId="0" borderId="6" xfId="2" applyNumberFormat="1" applyFont="1" applyBorder="1" applyAlignment="1">
      <alignment horizontal="center" vertical="center"/>
    </xf>
    <xf numFmtId="182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81" fontId="5" fillId="3" borderId="8" xfId="2" applyNumberFormat="1" applyFont="1" applyFill="1" applyBorder="1" applyAlignment="1">
      <alignment horizontal="center" vertical="center"/>
    </xf>
    <xf numFmtId="177" fontId="4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4" fontId="4" fillId="2" borderId="0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0"/>
  <sheetViews>
    <sheetView topLeftCell="A34" workbookViewId="0">
      <selection activeCell="O9" sqref="O9"/>
    </sheetView>
  </sheetViews>
  <sheetFormatPr baseColWidth="10" defaultColWidth="9" defaultRowHeight="21" customHeight="1" x14ac:dyDescent="0.15"/>
  <cols>
    <col min="1" max="1" width="9" style="35"/>
    <col min="2" max="2" width="16.6640625" customWidth="1"/>
    <col min="3" max="3" width="9" style="36"/>
    <col min="9" max="9" width="24.83203125" customWidth="1"/>
    <col min="10" max="10" width="39.5" customWidth="1"/>
  </cols>
  <sheetData>
    <row r="2" spans="1:12" ht="21" customHeight="1" x14ac:dyDescent="0.15">
      <c r="C2" s="54" t="s">
        <v>0</v>
      </c>
      <c r="D2" s="54"/>
      <c r="E2" s="54"/>
      <c r="F2" s="54"/>
      <c r="G2" s="54"/>
      <c r="H2" s="54"/>
      <c r="I2" s="48"/>
      <c r="J2" s="48"/>
      <c r="K2" s="48"/>
      <c r="L2" s="48"/>
    </row>
    <row r="4" spans="1:12" ht="21" customHeight="1" x14ac:dyDescent="0.15">
      <c r="H4" s="75" t="s">
        <v>1</v>
      </c>
      <c r="I4" s="75"/>
      <c r="J4" s="75" t="s">
        <v>2</v>
      </c>
    </row>
    <row r="5" spans="1:12" ht="21" customHeight="1" x14ac:dyDescent="0.15">
      <c r="H5" s="76"/>
      <c r="I5" s="76"/>
      <c r="J5" s="76"/>
    </row>
    <row r="6" spans="1:12" ht="21" customHeight="1" x14ac:dyDescent="0.15">
      <c r="A6" s="62" t="s">
        <v>3</v>
      </c>
      <c r="B6" s="67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67" t="s">
        <v>7</v>
      </c>
    </row>
    <row r="7" spans="1:12" ht="21" customHeight="1" x14ac:dyDescent="0.15">
      <c r="A7" s="62"/>
      <c r="B7" s="67"/>
      <c r="C7" s="39" t="s">
        <v>8</v>
      </c>
      <c r="D7" s="40" t="s">
        <v>9</v>
      </c>
      <c r="E7" s="37" t="s">
        <v>10</v>
      </c>
      <c r="F7" s="38" t="s">
        <v>11</v>
      </c>
      <c r="G7" s="38" t="s">
        <v>12</v>
      </c>
      <c r="H7" s="38" t="s">
        <v>13</v>
      </c>
      <c r="I7" s="38" t="s">
        <v>14</v>
      </c>
      <c r="J7" s="67"/>
    </row>
    <row r="8" spans="1:12" ht="21" customHeight="1" x14ac:dyDescent="0.15">
      <c r="A8" s="63">
        <v>1</v>
      </c>
      <c r="B8" s="68" t="s">
        <v>15</v>
      </c>
      <c r="C8" s="71">
        <v>0</v>
      </c>
      <c r="D8" s="74"/>
      <c r="E8" s="71">
        <f>C8*D8</f>
        <v>0</v>
      </c>
      <c r="F8" s="41">
        <v>0</v>
      </c>
      <c r="G8" s="41">
        <v>0</v>
      </c>
      <c r="H8" s="41">
        <f t="shared" ref="H8:H45" si="0">F8+G8</f>
        <v>0</v>
      </c>
      <c r="I8" s="49"/>
      <c r="J8" s="77" t="s">
        <v>16</v>
      </c>
    </row>
    <row r="9" spans="1:12" ht="21" customHeight="1" x14ac:dyDescent="0.15">
      <c r="A9" s="63"/>
      <c r="B9" s="68"/>
      <c r="C9" s="71"/>
      <c r="D9" s="74"/>
      <c r="E9" s="71"/>
      <c r="F9" s="41">
        <v>0</v>
      </c>
      <c r="G9" s="41">
        <v>0</v>
      </c>
      <c r="H9" s="41">
        <f t="shared" si="0"/>
        <v>0</v>
      </c>
      <c r="I9" s="49"/>
      <c r="J9" s="78"/>
    </row>
    <row r="10" spans="1:12" ht="21" customHeight="1" x14ac:dyDescent="0.15">
      <c r="A10" s="63"/>
      <c r="B10" s="68"/>
      <c r="C10" s="71"/>
      <c r="D10" s="74"/>
      <c r="E10" s="71"/>
      <c r="F10" s="41">
        <v>0</v>
      </c>
      <c r="G10" s="41">
        <v>0</v>
      </c>
      <c r="H10" s="41">
        <f t="shared" si="0"/>
        <v>0</v>
      </c>
      <c r="I10" s="49"/>
      <c r="J10" s="78"/>
    </row>
    <row r="11" spans="1:12" ht="21" customHeight="1" x14ac:dyDescent="0.15">
      <c r="A11" s="63"/>
      <c r="B11" s="68"/>
      <c r="C11" s="71"/>
      <c r="D11" s="74"/>
      <c r="E11" s="71"/>
      <c r="F11" s="41">
        <v>0</v>
      </c>
      <c r="G11" s="41">
        <v>0</v>
      </c>
      <c r="H11" s="41">
        <f t="shared" si="0"/>
        <v>0</v>
      </c>
      <c r="I11" s="49"/>
      <c r="J11" s="78"/>
    </row>
    <row r="12" spans="1:12" ht="21" customHeight="1" x14ac:dyDescent="0.15">
      <c r="A12" s="63"/>
      <c r="B12" s="68"/>
      <c r="C12" s="71"/>
      <c r="D12" s="74"/>
      <c r="E12" s="71"/>
      <c r="F12" s="41">
        <v>0</v>
      </c>
      <c r="G12" s="41">
        <v>0</v>
      </c>
      <c r="H12" s="41">
        <f t="shared" si="0"/>
        <v>0</v>
      </c>
      <c r="I12" s="49"/>
      <c r="J12" s="78"/>
    </row>
    <row r="13" spans="1:12" s="34" customFormat="1" ht="21" customHeight="1" x14ac:dyDescent="0.15">
      <c r="A13" s="42"/>
      <c r="B13" s="43" t="s">
        <v>17</v>
      </c>
      <c r="C13" s="44">
        <f>SUM(C8)</f>
        <v>0</v>
      </c>
      <c r="D13" s="44">
        <f>SUM(D8)</f>
        <v>0</v>
      </c>
      <c r="E13" s="44">
        <f>SUM(E8)</f>
        <v>0</v>
      </c>
      <c r="F13" s="44">
        <f>SUM(F8:F12)</f>
        <v>0</v>
      </c>
      <c r="G13" s="44">
        <f t="shared" ref="G13:H13" si="1">SUM(G8:G12)</f>
        <v>0</v>
      </c>
      <c r="H13" s="44">
        <f t="shared" si="1"/>
        <v>0</v>
      </c>
      <c r="I13" s="50"/>
      <c r="J13" s="79"/>
    </row>
    <row r="14" spans="1:12" ht="21" customHeight="1" x14ac:dyDescent="0.15">
      <c r="A14" s="64">
        <v>2</v>
      </c>
      <c r="B14" s="69" t="s">
        <v>18</v>
      </c>
      <c r="C14" s="72">
        <v>0</v>
      </c>
      <c r="D14" s="64"/>
      <c r="E14" s="72">
        <f t="shared" ref="E14:E45" si="2">C14*D14</f>
        <v>0</v>
      </c>
      <c r="F14" s="41">
        <v>0</v>
      </c>
      <c r="G14" s="41">
        <v>0</v>
      </c>
      <c r="H14" s="41">
        <f t="shared" si="0"/>
        <v>0</v>
      </c>
      <c r="I14" s="49"/>
      <c r="J14" s="80" t="s">
        <v>19</v>
      </c>
    </row>
    <row r="15" spans="1:12" ht="21" customHeight="1" x14ac:dyDescent="0.15">
      <c r="A15" s="65"/>
      <c r="B15" s="70"/>
      <c r="C15" s="73"/>
      <c r="D15" s="65"/>
      <c r="E15" s="73"/>
      <c r="F15" s="41">
        <v>0</v>
      </c>
      <c r="G15" s="41">
        <v>0</v>
      </c>
      <c r="H15" s="41">
        <f t="shared" ref="H15" si="3">F15+G15</f>
        <v>0</v>
      </c>
      <c r="I15" s="49"/>
      <c r="J15" s="78"/>
    </row>
    <row r="16" spans="1:12" s="34" customFormat="1" ht="21" customHeight="1" x14ac:dyDescent="0.15">
      <c r="A16" s="42"/>
      <c r="B16" s="43" t="s">
        <v>20</v>
      </c>
      <c r="C16" s="44">
        <f>SUM(C14)</f>
        <v>0</v>
      </c>
      <c r="D16" s="44">
        <f>SUM(D14)</f>
        <v>0</v>
      </c>
      <c r="E16" s="44">
        <f>SUM(E14)</f>
        <v>0</v>
      </c>
      <c r="F16" s="44">
        <f>SUM(F14:F15)</f>
        <v>0</v>
      </c>
      <c r="G16" s="44">
        <f>SUM(G14:G15)</f>
        <v>0</v>
      </c>
      <c r="H16" s="44">
        <f>SUM(H14:H15)</f>
        <v>0</v>
      </c>
      <c r="I16" s="50"/>
      <c r="J16" s="79"/>
    </row>
    <row r="17" spans="1:10" ht="21" customHeight="1" x14ac:dyDescent="0.15">
      <c r="A17" s="63">
        <v>3</v>
      </c>
      <c r="B17" s="68" t="s">
        <v>21</v>
      </c>
      <c r="C17" s="71">
        <v>0</v>
      </c>
      <c r="D17" s="74"/>
      <c r="E17" s="71">
        <f t="shared" si="2"/>
        <v>0</v>
      </c>
      <c r="F17" s="41">
        <v>0</v>
      </c>
      <c r="G17" s="41">
        <v>0</v>
      </c>
      <c r="H17" s="41">
        <f t="shared" si="0"/>
        <v>0</v>
      </c>
      <c r="I17" s="49"/>
      <c r="J17" s="81" t="s">
        <v>22</v>
      </c>
    </row>
    <row r="18" spans="1:10" ht="21" customHeight="1" x14ac:dyDescent="0.15">
      <c r="A18" s="63"/>
      <c r="B18" s="68"/>
      <c r="C18" s="71"/>
      <c r="D18" s="74"/>
      <c r="E18" s="71"/>
      <c r="F18" s="41">
        <v>0</v>
      </c>
      <c r="G18" s="41">
        <v>0</v>
      </c>
      <c r="H18" s="41">
        <f t="shared" si="0"/>
        <v>0</v>
      </c>
      <c r="I18" s="49"/>
      <c r="J18" s="82"/>
    </row>
    <row r="19" spans="1:10" ht="21" customHeight="1" x14ac:dyDescent="0.15">
      <c r="A19" s="63"/>
      <c r="B19" s="68"/>
      <c r="C19" s="71"/>
      <c r="D19" s="74"/>
      <c r="E19" s="71"/>
      <c r="F19" s="41">
        <v>0</v>
      </c>
      <c r="G19" s="41">
        <v>0</v>
      </c>
      <c r="H19" s="41">
        <f t="shared" si="0"/>
        <v>0</v>
      </c>
      <c r="I19" s="49"/>
      <c r="J19" s="82"/>
    </row>
    <row r="20" spans="1:10" ht="21" customHeight="1" x14ac:dyDescent="0.15">
      <c r="A20" s="63"/>
      <c r="B20" s="68"/>
      <c r="C20" s="71"/>
      <c r="D20" s="74"/>
      <c r="E20" s="71"/>
      <c r="F20" s="41">
        <v>0</v>
      </c>
      <c r="G20" s="41">
        <v>0</v>
      </c>
      <c r="H20" s="41">
        <f t="shared" si="0"/>
        <v>0</v>
      </c>
      <c r="I20" s="49"/>
      <c r="J20" s="82"/>
    </row>
    <row r="21" spans="1:10" s="34" customFormat="1" ht="21" customHeight="1" x14ac:dyDescent="0.15">
      <c r="A21" s="42"/>
      <c r="B21" s="43" t="s">
        <v>23</v>
      </c>
      <c r="C21" s="44">
        <f>SUM(C17)</f>
        <v>0</v>
      </c>
      <c r="D21" s="44">
        <f t="shared" ref="D21:E21" si="4">SUM(D17)</f>
        <v>0</v>
      </c>
      <c r="E21" s="44">
        <f t="shared" si="4"/>
        <v>0</v>
      </c>
      <c r="F21" s="44">
        <f>SUM(F17:F20)</f>
        <v>0</v>
      </c>
      <c r="G21" s="44">
        <f t="shared" ref="G21:H21" si="5">SUM(G17:G20)</f>
        <v>0</v>
      </c>
      <c r="H21" s="44">
        <f t="shared" si="5"/>
        <v>0</v>
      </c>
      <c r="I21" s="50"/>
      <c r="J21" s="83"/>
    </row>
    <row r="22" spans="1:10" ht="21" customHeight="1" x14ac:dyDescent="0.15">
      <c r="A22" s="63">
        <v>4</v>
      </c>
      <c r="B22" s="68" t="s">
        <v>24</v>
      </c>
      <c r="C22" s="71">
        <v>0</v>
      </c>
      <c r="D22" s="74"/>
      <c r="E22" s="71">
        <f t="shared" si="2"/>
        <v>0</v>
      </c>
      <c r="F22" s="41">
        <v>0</v>
      </c>
      <c r="G22" s="41">
        <v>0</v>
      </c>
      <c r="H22" s="41">
        <f t="shared" si="0"/>
        <v>0</v>
      </c>
      <c r="I22" s="49"/>
      <c r="J22" s="81" t="s">
        <v>25</v>
      </c>
    </row>
    <row r="23" spans="1:10" ht="21" customHeight="1" x14ac:dyDescent="0.15">
      <c r="A23" s="63"/>
      <c r="B23" s="68"/>
      <c r="C23" s="71"/>
      <c r="D23" s="74"/>
      <c r="E23" s="71"/>
      <c r="F23" s="41">
        <v>0</v>
      </c>
      <c r="G23" s="41">
        <v>0</v>
      </c>
      <c r="H23" s="41">
        <f t="shared" si="0"/>
        <v>0</v>
      </c>
      <c r="I23" s="49"/>
      <c r="J23" s="82"/>
    </row>
    <row r="24" spans="1:10" s="34" customFormat="1" ht="21" customHeight="1" x14ac:dyDescent="0.15">
      <c r="A24" s="42"/>
      <c r="B24" s="43" t="s">
        <v>26</v>
      </c>
      <c r="C24" s="44">
        <f>SUM(C22)</f>
        <v>0</v>
      </c>
      <c r="D24" s="44">
        <f t="shared" ref="D24:E24" si="6">SUM(D22)</f>
        <v>0</v>
      </c>
      <c r="E24" s="44">
        <f t="shared" si="6"/>
        <v>0</v>
      </c>
      <c r="F24" s="44">
        <f>SUM(F22:F23)</f>
        <v>0</v>
      </c>
      <c r="G24" s="44">
        <f t="shared" ref="G24:H24" si="7">SUM(G22:G23)</f>
        <v>0</v>
      </c>
      <c r="H24" s="44">
        <f t="shared" si="7"/>
        <v>0</v>
      </c>
      <c r="I24" s="50"/>
      <c r="J24" s="83"/>
    </row>
    <row r="25" spans="1:10" ht="21" customHeight="1" x14ac:dyDescent="0.15">
      <c r="A25" s="64">
        <v>5</v>
      </c>
      <c r="B25" s="69" t="s">
        <v>27</v>
      </c>
      <c r="C25" s="72">
        <v>0</v>
      </c>
      <c r="D25" s="64"/>
      <c r="E25" s="72">
        <f t="shared" si="2"/>
        <v>0</v>
      </c>
      <c r="F25" s="41">
        <v>0</v>
      </c>
      <c r="G25" s="41">
        <v>0</v>
      </c>
      <c r="H25" s="41">
        <f t="shared" si="0"/>
        <v>0</v>
      </c>
      <c r="I25" s="49"/>
      <c r="J25" s="80" t="s">
        <v>28</v>
      </c>
    </row>
    <row r="26" spans="1:10" ht="21" customHeight="1" x14ac:dyDescent="0.15">
      <c r="A26" s="65"/>
      <c r="B26" s="70"/>
      <c r="C26" s="73"/>
      <c r="D26" s="65"/>
      <c r="E26" s="73"/>
      <c r="F26" s="41">
        <v>0</v>
      </c>
      <c r="G26" s="41">
        <v>0</v>
      </c>
      <c r="H26" s="41">
        <f t="shared" ref="H26" si="8">F26+G26</f>
        <v>0</v>
      </c>
      <c r="I26" s="49"/>
      <c r="J26" s="78"/>
    </row>
    <row r="27" spans="1:10" s="34" customFormat="1" ht="21" customHeight="1" x14ac:dyDescent="0.15">
      <c r="A27" s="42"/>
      <c r="B27" s="43" t="s">
        <v>29</v>
      </c>
      <c r="C27" s="44">
        <f>SUM(C25)</f>
        <v>0</v>
      </c>
      <c r="D27" s="44">
        <f t="shared" ref="D27:E27" si="9">SUM(D25)</f>
        <v>0</v>
      </c>
      <c r="E27" s="44">
        <f t="shared" si="9"/>
        <v>0</v>
      </c>
      <c r="F27" s="44">
        <f>SUM(F25:F26)</f>
        <v>0</v>
      </c>
      <c r="G27" s="44">
        <f>SUM(G25:G26)</f>
        <v>0</v>
      </c>
      <c r="H27" s="44">
        <f t="shared" ref="H27" si="10">SUM(H25:H26)</f>
        <v>0</v>
      </c>
      <c r="I27" s="50"/>
      <c r="J27" s="79"/>
    </row>
    <row r="28" spans="1:10" ht="21" customHeight="1" x14ac:dyDescent="0.15">
      <c r="A28" s="63">
        <v>6</v>
      </c>
      <c r="B28" s="68" t="s">
        <v>30</v>
      </c>
      <c r="C28" s="71">
        <v>0</v>
      </c>
      <c r="D28" s="74"/>
      <c r="E28" s="71">
        <f t="shared" si="2"/>
        <v>0</v>
      </c>
      <c r="F28" s="41">
        <v>0</v>
      </c>
      <c r="G28" s="41">
        <v>0</v>
      </c>
      <c r="H28" s="41">
        <f t="shared" si="0"/>
        <v>0</v>
      </c>
      <c r="I28" s="49"/>
      <c r="J28" s="80" t="s">
        <v>31</v>
      </c>
    </row>
    <row r="29" spans="1:10" ht="21" customHeight="1" x14ac:dyDescent="0.15">
      <c r="A29" s="63"/>
      <c r="B29" s="68"/>
      <c r="C29" s="71"/>
      <c r="D29" s="74"/>
      <c r="E29" s="71"/>
      <c r="F29" s="41">
        <v>0</v>
      </c>
      <c r="G29" s="41">
        <v>0</v>
      </c>
      <c r="H29" s="41">
        <f t="shared" si="0"/>
        <v>0</v>
      </c>
      <c r="I29" s="49"/>
      <c r="J29" s="82"/>
    </row>
    <row r="30" spans="1:10" ht="21" customHeight="1" x14ac:dyDescent="0.15">
      <c r="A30" s="63"/>
      <c r="B30" s="68"/>
      <c r="C30" s="71"/>
      <c r="D30" s="74"/>
      <c r="E30" s="71"/>
      <c r="F30" s="41">
        <v>0</v>
      </c>
      <c r="G30" s="41">
        <v>0</v>
      </c>
      <c r="H30" s="41">
        <f t="shared" si="0"/>
        <v>0</v>
      </c>
      <c r="I30" s="49"/>
      <c r="J30" s="82"/>
    </row>
    <row r="31" spans="1:10" ht="21" customHeight="1" x14ac:dyDescent="0.15">
      <c r="A31" s="63"/>
      <c r="B31" s="68"/>
      <c r="C31" s="71"/>
      <c r="D31" s="74"/>
      <c r="E31" s="71"/>
      <c r="F31" s="41">
        <v>0</v>
      </c>
      <c r="G31" s="41">
        <v>0</v>
      </c>
      <c r="H31" s="41">
        <f t="shared" si="0"/>
        <v>0</v>
      </c>
      <c r="I31" s="49"/>
      <c r="J31" s="82"/>
    </row>
    <row r="32" spans="1:10" s="34" customFormat="1" ht="21" customHeight="1" x14ac:dyDescent="0.15">
      <c r="A32" s="42"/>
      <c r="B32" s="43" t="s">
        <v>32</v>
      </c>
      <c r="C32" s="44">
        <f>SUM(C28)</f>
        <v>0</v>
      </c>
      <c r="D32" s="44">
        <f t="shared" ref="D32:E32" si="11">SUM(D28)</f>
        <v>0</v>
      </c>
      <c r="E32" s="44">
        <f t="shared" si="11"/>
        <v>0</v>
      </c>
      <c r="F32" s="44">
        <f>SUM(F28:F31)</f>
        <v>0</v>
      </c>
      <c r="G32" s="44">
        <f t="shared" ref="G32:H32" si="12">SUM(G28:G31)</f>
        <v>0</v>
      </c>
      <c r="H32" s="44">
        <f t="shared" si="12"/>
        <v>0</v>
      </c>
      <c r="I32" s="50"/>
      <c r="J32" s="83"/>
    </row>
    <row r="33" spans="1:10" ht="21" customHeight="1" x14ac:dyDescent="0.15">
      <c r="A33" s="63">
        <v>7</v>
      </c>
      <c r="B33" s="68" t="s">
        <v>33</v>
      </c>
      <c r="C33" s="71">
        <v>0</v>
      </c>
      <c r="D33" s="74"/>
      <c r="E33" s="71">
        <f t="shared" si="2"/>
        <v>0</v>
      </c>
      <c r="F33" s="41">
        <v>0</v>
      </c>
      <c r="G33" s="41">
        <v>0</v>
      </c>
      <c r="H33" s="41">
        <f t="shared" si="0"/>
        <v>0</v>
      </c>
      <c r="I33" s="49"/>
      <c r="J33" s="84"/>
    </row>
    <row r="34" spans="1:10" ht="21" customHeight="1" x14ac:dyDescent="0.15">
      <c r="A34" s="63"/>
      <c r="B34" s="68"/>
      <c r="C34" s="71"/>
      <c r="D34" s="74"/>
      <c r="E34" s="71"/>
      <c r="F34" s="41">
        <v>0</v>
      </c>
      <c r="G34" s="41">
        <v>0</v>
      </c>
      <c r="H34" s="41">
        <f t="shared" si="0"/>
        <v>0</v>
      </c>
      <c r="I34" s="49"/>
      <c r="J34" s="85"/>
    </row>
    <row r="35" spans="1:10" ht="21" customHeight="1" x14ac:dyDescent="0.15">
      <c r="A35" s="63"/>
      <c r="B35" s="68"/>
      <c r="C35" s="71"/>
      <c r="D35" s="74"/>
      <c r="E35" s="71"/>
      <c r="F35" s="41">
        <v>0</v>
      </c>
      <c r="G35" s="41">
        <v>0</v>
      </c>
      <c r="H35" s="41">
        <f t="shared" si="0"/>
        <v>0</v>
      </c>
      <c r="I35" s="49"/>
      <c r="J35" s="85"/>
    </row>
    <row r="36" spans="1:10" ht="21" customHeight="1" x14ac:dyDescent="0.15">
      <c r="A36" s="63"/>
      <c r="B36" s="68"/>
      <c r="C36" s="71"/>
      <c r="D36" s="74"/>
      <c r="E36" s="71"/>
      <c r="F36" s="41">
        <v>0</v>
      </c>
      <c r="G36" s="41">
        <v>0</v>
      </c>
      <c r="H36" s="41">
        <f t="shared" si="0"/>
        <v>0</v>
      </c>
      <c r="I36" s="49"/>
      <c r="J36" s="85"/>
    </row>
    <row r="37" spans="1:10" s="34" customFormat="1" ht="21" customHeight="1" x14ac:dyDescent="0.15">
      <c r="A37" s="42"/>
      <c r="B37" s="43" t="s">
        <v>34</v>
      </c>
      <c r="C37" s="44">
        <f>SUM(C33)</f>
        <v>0</v>
      </c>
      <c r="D37" s="44">
        <f t="shared" ref="D37:E37" si="13">SUM(D33)</f>
        <v>0</v>
      </c>
      <c r="E37" s="44">
        <f t="shared" si="13"/>
        <v>0</v>
      </c>
      <c r="F37" s="44">
        <f>SUM(F33:F36)</f>
        <v>0</v>
      </c>
      <c r="G37" s="44">
        <f t="shared" ref="G37:H37" si="14">SUM(G33:G36)</f>
        <v>0</v>
      </c>
      <c r="H37" s="44">
        <f t="shared" si="14"/>
        <v>0</v>
      </c>
      <c r="I37" s="50"/>
      <c r="J37" s="86"/>
    </row>
    <row r="38" spans="1:10" ht="21" customHeight="1" x14ac:dyDescent="0.15">
      <c r="A38" s="63">
        <v>8</v>
      </c>
      <c r="B38" s="68" t="s">
        <v>35</v>
      </c>
      <c r="C38" s="71">
        <v>0</v>
      </c>
      <c r="D38" s="74"/>
      <c r="E38" s="71">
        <f t="shared" si="2"/>
        <v>0</v>
      </c>
      <c r="F38" s="41">
        <v>0</v>
      </c>
      <c r="G38" s="41">
        <v>0</v>
      </c>
      <c r="H38" s="41">
        <f t="shared" si="0"/>
        <v>0</v>
      </c>
      <c r="I38" s="49"/>
      <c r="J38" s="81" t="s">
        <v>36</v>
      </c>
    </row>
    <row r="39" spans="1:10" ht="21" customHeight="1" x14ac:dyDescent="0.15">
      <c r="A39" s="63"/>
      <c r="B39" s="68"/>
      <c r="C39" s="71"/>
      <c r="D39" s="74"/>
      <c r="E39" s="71"/>
      <c r="F39" s="41">
        <v>0</v>
      </c>
      <c r="G39" s="41">
        <v>0</v>
      </c>
      <c r="H39" s="41">
        <f t="shared" si="0"/>
        <v>0</v>
      </c>
      <c r="I39" s="49"/>
      <c r="J39" s="82"/>
    </row>
    <row r="40" spans="1:10" s="34" customFormat="1" ht="21" customHeight="1" x14ac:dyDescent="0.15">
      <c r="A40" s="42"/>
      <c r="B40" s="43" t="s">
        <v>37</v>
      </c>
      <c r="C40" s="44">
        <f>SUM(C38)</f>
        <v>0</v>
      </c>
      <c r="D40" s="44">
        <f t="shared" ref="D40:E40" si="15">SUM(D38)</f>
        <v>0</v>
      </c>
      <c r="E40" s="44">
        <f t="shared" si="15"/>
        <v>0</v>
      </c>
      <c r="F40" s="44">
        <f>SUM(F38:F39)</f>
        <v>0</v>
      </c>
      <c r="G40" s="44">
        <f t="shared" ref="G40:H40" si="16">SUM(G38:G39)</f>
        <v>0</v>
      </c>
      <c r="H40" s="44">
        <f t="shared" si="16"/>
        <v>0</v>
      </c>
      <c r="I40" s="50"/>
      <c r="J40" s="83"/>
    </row>
    <row r="41" spans="1:10" ht="21" customHeight="1" x14ac:dyDescent="0.15">
      <c r="A41" s="63">
        <v>9</v>
      </c>
      <c r="B41" s="68" t="s">
        <v>38</v>
      </c>
      <c r="C41" s="71">
        <v>0</v>
      </c>
      <c r="D41" s="74"/>
      <c r="E41" s="71">
        <f t="shared" si="2"/>
        <v>0</v>
      </c>
      <c r="F41" s="41">
        <v>0</v>
      </c>
      <c r="G41" s="41">
        <v>0</v>
      </c>
      <c r="H41" s="41">
        <f t="shared" si="0"/>
        <v>0</v>
      </c>
      <c r="I41" s="49"/>
      <c r="J41" s="80" t="s">
        <v>39</v>
      </c>
    </row>
    <row r="42" spans="1:10" ht="21" customHeight="1" x14ac:dyDescent="0.15">
      <c r="A42" s="63"/>
      <c r="B42" s="68"/>
      <c r="C42" s="71"/>
      <c r="D42" s="74"/>
      <c r="E42" s="71"/>
      <c r="F42" s="41">
        <v>0</v>
      </c>
      <c r="G42" s="41">
        <v>0</v>
      </c>
      <c r="H42" s="41">
        <f t="shared" si="0"/>
        <v>0</v>
      </c>
      <c r="I42" s="49"/>
      <c r="J42" s="78"/>
    </row>
    <row r="43" spans="1:10" ht="21" customHeight="1" x14ac:dyDescent="0.15">
      <c r="A43" s="63"/>
      <c r="B43" s="68"/>
      <c r="C43" s="71"/>
      <c r="D43" s="74"/>
      <c r="E43" s="71"/>
      <c r="F43" s="41">
        <v>0</v>
      </c>
      <c r="G43" s="41">
        <v>0</v>
      </c>
      <c r="H43" s="41">
        <f t="shared" si="0"/>
        <v>0</v>
      </c>
      <c r="I43" s="49"/>
      <c r="J43" s="78"/>
    </row>
    <row r="44" spans="1:10" s="34" customFormat="1" ht="21" customHeight="1" x14ac:dyDescent="0.15">
      <c r="A44" s="42"/>
      <c r="B44" s="43" t="s">
        <v>40</v>
      </c>
      <c r="C44" s="44">
        <f>SUM(C41)</f>
        <v>0</v>
      </c>
      <c r="D44" s="44">
        <f t="shared" ref="D44:E44" si="17">SUM(D41)</f>
        <v>0</v>
      </c>
      <c r="E44" s="44">
        <f t="shared" si="17"/>
        <v>0</v>
      </c>
      <c r="F44" s="44">
        <f>SUM(F41:F43)</f>
        <v>0</v>
      </c>
      <c r="G44" s="44">
        <f t="shared" ref="G44:H44" si="18">SUM(G41:G43)</f>
        <v>0</v>
      </c>
      <c r="H44" s="44">
        <f t="shared" si="18"/>
        <v>0</v>
      </c>
      <c r="I44" s="50"/>
      <c r="J44" s="79"/>
    </row>
    <row r="45" spans="1:10" ht="21" customHeight="1" x14ac:dyDescent="0.15">
      <c r="A45" s="64">
        <v>10</v>
      </c>
      <c r="B45" s="68" t="s">
        <v>41</v>
      </c>
      <c r="C45" s="71">
        <v>0</v>
      </c>
      <c r="D45" s="74"/>
      <c r="E45" s="71">
        <f t="shared" si="2"/>
        <v>0</v>
      </c>
      <c r="F45" s="41">
        <v>0</v>
      </c>
      <c r="G45" s="41">
        <v>0</v>
      </c>
      <c r="H45" s="41">
        <f t="shared" si="0"/>
        <v>0</v>
      </c>
      <c r="I45" s="49"/>
      <c r="J45" s="84"/>
    </row>
    <row r="46" spans="1:10" ht="21" customHeight="1" x14ac:dyDescent="0.15">
      <c r="A46" s="66"/>
      <c r="B46" s="68"/>
      <c r="C46" s="71"/>
      <c r="D46" s="74"/>
      <c r="E46" s="71"/>
      <c r="F46" s="41">
        <v>0</v>
      </c>
      <c r="G46" s="41">
        <v>0</v>
      </c>
      <c r="H46" s="41">
        <f t="shared" ref="H46:H51" si="19">F46+G46</f>
        <v>0</v>
      </c>
      <c r="I46" s="49"/>
      <c r="J46" s="85"/>
    </row>
    <row r="47" spans="1:10" ht="21" customHeight="1" x14ac:dyDescent="0.15">
      <c r="A47" s="66"/>
      <c r="B47" s="68"/>
      <c r="C47" s="71"/>
      <c r="D47" s="74"/>
      <c r="E47" s="71"/>
      <c r="F47" s="41">
        <v>0</v>
      </c>
      <c r="G47" s="41">
        <v>0</v>
      </c>
      <c r="H47" s="41">
        <f t="shared" si="19"/>
        <v>0</v>
      </c>
      <c r="I47" s="49"/>
      <c r="J47" s="85"/>
    </row>
    <row r="48" spans="1:10" ht="21" customHeight="1" x14ac:dyDescent="0.15">
      <c r="A48" s="66"/>
      <c r="B48" s="68"/>
      <c r="C48" s="71"/>
      <c r="D48" s="74"/>
      <c r="E48" s="71"/>
      <c r="F48" s="41">
        <v>0</v>
      </c>
      <c r="G48" s="41">
        <v>0</v>
      </c>
      <c r="H48" s="41">
        <f t="shared" si="19"/>
        <v>0</v>
      </c>
      <c r="I48" s="49"/>
      <c r="J48" s="85"/>
    </row>
    <row r="49" spans="1:10" ht="21" customHeight="1" x14ac:dyDescent="0.15">
      <c r="A49" s="66"/>
      <c r="B49" s="68"/>
      <c r="C49" s="71"/>
      <c r="D49" s="74"/>
      <c r="E49" s="71"/>
      <c r="F49" s="41">
        <v>0</v>
      </c>
      <c r="G49" s="41">
        <v>0</v>
      </c>
      <c r="H49" s="41">
        <f t="shared" si="19"/>
        <v>0</v>
      </c>
      <c r="I49" s="49"/>
      <c r="J49" s="85"/>
    </row>
    <row r="50" spans="1:10" ht="21" customHeight="1" x14ac:dyDescent="0.15">
      <c r="A50" s="66"/>
      <c r="B50" s="68"/>
      <c r="C50" s="71"/>
      <c r="D50" s="74"/>
      <c r="E50" s="71"/>
      <c r="F50" s="41">
        <v>0</v>
      </c>
      <c r="G50" s="41">
        <v>0</v>
      </c>
      <c r="H50" s="41">
        <f t="shared" si="19"/>
        <v>0</v>
      </c>
      <c r="I50" s="49"/>
      <c r="J50" s="85"/>
    </row>
    <row r="51" spans="1:10" ht="21" customHeight="1" x14ac:dyDescent="0.15">
      <c r="A51" s="65"/>
      <c r="B51" s="68"/>
      <c r="C51" s="71"/>
      <c r="D51" s="74"/>
      <c r="E51" s="71"/>
      <c r="F51" s="41">
        <v>0</v>
      </c>
      <c r="G51" s="41">
        <v>0</v>
      </c>
      <c r="H51" s="41">
        <f t="shared" si="19"/>
        <v>0</v>
      </c>
      <c r="I51" s="49"/>
      <c r="J51" s="85"/>
    </row>
    <row r="52" spans="1:10" s="34" customFormat="1" ht="21" customHeight="1" x14ac:dyDescent="0.15">
      <c r="A52" s="42"/>
      <c r="B52" s="43" t="s">
        <v>42</v>
      </c>
      <c r="C52" s="44">
        <f>SUM(C45)</f>
        <v>0</v>
      </c>
      <c r="D52" s="44">
        <f t="shared" ref="D52:E52" si="20">SUM(D45)</f>
        <v>0</v>
      </c>
      <c r="E52" s="44">
        <f t="shared" si="20"/>
        <v>0</v>
      </c>
      <c r="F52" s="44">
        <f>SUM(F45:F51)</f>
        <v>0</v>
      </c>
      <c r="G52" s="44">
        <f t="shared" ref="G52:H52" si="21">SUM(G45:G51)</f>
        <v>0</v>
      </c>
      <c r="H52" s="44">
        <f t="shared" si="21"/>
        <v>0</v>
      </c>
      <c r="I52" s="50"/>
      <c r="J52" s="86"/>
    </row>
    <row r="53" spans="1:10" ht="21" customHeight="1" x14ac:dyDescent="0.15">
      <c r="A53" s="42"/>
      <c r="B53" s="43" t="s">
        <v>43</v>
      </c>
      <c r="C53" s="44">
        <f>SUM(C52,C44,C40,C37,C32,C27,C24,C21,C16,C13)</f>
        <v>0</v>
      </c>
      <c r="D53" s="44">
        <f t="shared" ref="D53:H53" si="22">SUM(D52,D44,D40,D37,D32,D27,D24,D21,D16,D13)</f>
        <v>0</v>
      </c>
      <c r="E53" s="44">
        <f t="shared" si="22"/>
        <v>0</v>
      </c>
      <c r="F53" s="44">
        <f t="shared" si="22"/>
        <v>0</v>
      </c>
      <c r="G53" s="44">
        <f t="shared" si="22"/>
        <v>0</v>
      </c>
      <c r="H53" s="44">
        <f t="shared" si="22"/>
        <v>0</v>
      </c>
      <c r="I53" s="50"/>
      <c r="J53" s="51"/>
    </row>
    <row r="57" spans="1:10" ht="21" customHeight="1" x14ac:dyDescent="0.15">
      <c r="A57" s="57" t="s">
        <v>44</v>
      </c>
      <c r="B57" s="58"/>
      <c r="C57" s="59" t="s">
        <v>45</v>
      </c>
      <c r="D57" s="59"/>
      <c r="E57" s="59" t="s">
        <v>46</v>
      </c>
      <c r="F57" s="59"/>
      <c r="G57" s="59" t="s">
        <v>47</v>
      </c>
      <c r="H57" s="59"/>
      <c r="I57" s="52" t="s">
        <v>48</v>
      </c>
    </row>
    <row r="58" spans="1:10" ht="21" customHeight="1" x14ac:dyDescent="0.15">
      <c r="A58" s="60">
        <f>E53</f>
        <v>0</v>
      </c>
      <c r="B58" s="61"/>
      <c r="C58" s="61">
        <f>H53</f>
        <v>0</v>
      </c>
      <c r="D58" s="61"/>
      <c r="E58" s="61">
        <f>F53</f>
        <v>0</v>
      </c>
      <c r="F58" s="61"/>
      <c r="G58" s="61">
        <f>G53</f>
        <v>0</v>
      </c>
      <c r="H58" s="61"/>
      <c r="I58" s="53">
        <f>A58-C58</f>
        <v>0</v>
      </c>
    </row>
    <row r="60" spans="1:10" ht="21" customHeight="1" x14ac:dyDescent="0.15">
      <c r="A60" s="45" t="s">
        <v>49</v>
      </c>
      <c r="B60" s="46"/>
      <c r="C60" s="47" t="s">
        <v>50</v>
      </c>
      <c r="D60" s="45"/>
      <c r="E60" s="45" t="s">
        <v>51</v>
      </c>
      <c r="F60" s="45"/>
      <c r="G60" s="45" t="s">
        <v>52</v>
      </c>
      <c r="H60" s="45"/>
      <c r="I60" s="46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workbookViewId="0">
      <selection activeCell="M24" sqref="M24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43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4" t="s">
        <v>53</v>
      </c>
      <c r="C3" s="54"/>
      <c r="D3" s="54"/>
      <c r="E3" s="54"/>
      <c r="F3" s="54"/>
      <c r="G3" s="54"/>
      <c r="H3" s="54"/>
      <c r="I3" s="54"/>
      <c r="J3" s="54"/>
      <c r="K3" s="54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" customHeight="1" x14ac:dyDescent="0.15">
      <c r="B5" s="3"/>
      <c r="C5" s="4"/>
      <c r="D5" s="5" t="s">
        <v>54</v>
      </c>
      <c r="E5" s="5"/>
      <c r="F5" s="87" t="s">
        <v>83</v>
      </c>
      <c r="G5" s="87"/>
      <c r="H5" s="5" t="s">
        <v>55</v>
      </c>
      <c r="I5" s="4"/>
      <c r="J5" s="87" t="s">
        <v>86</v>
      </c>
      <c r="K5" s="88"/>
    </row>
    <row r="6" spans="2:11" ht="20" customHeight="1" x14ac:dyDescent="0.15">
      <c r="B6" s="6"/>
      <c r="C6" s="7"/>
      <c r="D6" s="8" t="s">
        <v>56</v>
      </c>
      <c r="E6" s="8"/>
      <c r="F6" s="89" t="s">
        <v>84</v>
      </c>
      <c r="G6" s="89"/>
      <c r="H6" s="8" t="s">
        <v>57</v>
      </c>
      <c r="I6" s="7"/>
      <c r="J6" s="89" t="s">
        <v>87</v>
      </c>
      <c r="K6" s="90"/>
    </row>
    <row r="7" spans="2:11" ht="20" customHeight="1" x14ac:dyDescent="0.15">
      <c r="B7" s="6"/>
      <c r="C7" s="7"/>
      <c r="D7" s="8" t="s">
        <v>58</v>
      </c>
      <c r="E7" s="8"/>
      <c r="F7" s="89" t="s">
        <v>85</v>
      </c>
      <c r="G7" s="89"/>
      <c r="H7" s="8" t="s">
        <v>59</v>
      </c>
      <c r="I7" s="24"/>
      <c r="J7" s="111">
        <v>43493</v>
      </c>
      <c r="K7" s="90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5"/>
      <c r="J8" s="91" t="s">
        <v>88</v>
      </c>
      <c r="K8" s="92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3" t="s">
        <v>3</v>
      </c>
      <c r="C10" s="94"/>
      <c r="D10" s="14" t="s">
        <v>61</v>
      </c>
      <c r="E10" s="95" t="s">
        <v>62</v>
      </c>
      <c r="F10" s="96"/>
      <c r="G10" s="16" t="s">
        <v>63</v>
      </c>
      <c r="H10" s="15" t="s">
        <v>64</v>
      </c>
      <c r="I10" s="95" t="s">
        <v>65</v>
      </c>
      <c r="J10" s="96"/>
      <c r="K10" s="16" t="s">
        <v>66</v>
      </c>
    </row>
    <row r="11" spans="2:11" ht="20" customHeight="1" x14ac:dyDescent="0.15">
      <c r="B11" s="97">
        <v>1</v>
      </c>
      <c r="C11" s="98"/>
      <c r="D11" s="108" t="s">
        <v>67</v>
      </c>
      <c r="E11" s="97" t="s">
        <v>68</v>
      </c>
      <c r="F11" s="98"/>
      <c r="G11" s="19">
        <v>0</v>
      </c>
      <c r="H11" s="19"/>
      <c r="I11" s="99"/>
      <c r="J11" s="100"/>
      <c r="K11" s="28" t="s">
        <v>69</v>
      </c>
    </row>
    <row r="12" spans="2:11" ht="20" customHeight="1" x14ac:dyDescent="0.15">
      <c r="B12" s="97">
        <v>2</v>
      </c>
      <c r="C12" s="98"/>
      <c r="D12" s="109"/>
      <c r="E12" s="112" t="s">
        <v>70</v>
      </c>
      <c r="F12" s="113"/>
      <c r="G12" s="19">
        <v>65</v>
      </c>
      <c r="H12" s="19"/>
      <c r="I12" s="99"/>
      <c r="J12" s="100"/>
      <c r="K12" s="28" t="s">
        <v>89</v>
      </c>
    </row>
    <row r="13" spans="2:11" ht="20" customHeight="1" x14ac:dyDescent="0.15">
      <c r="B13" s="97">
        <v>3</v>
      </c>
      <c r="C13" s="98"/>
      <c r="D13" s="109"/>
      <c r="E13" s="114"/>
      <c r="F13" s="115"/>
      <c r="G13" s="19">
        <v>61.76</v>
      </c>
      <c r="H13" s="19"/>
      <c r="I13" s="26"/>
      <c r="J13" s="27"/>
      <c r="K13" s="28" t="s">
        <v>90</v>
      </c>
    </row>
    <row r="14" spans="2:11" ht="20" customHeight="1" x14ac:dyDescent="0.15">
      <c r="B14" s="97">
        <v>4</v>
      </c>
      <c r="C14" s="98"/>
      <c r="D14" s="109"/>
      <c r="E14" s="114"/>
      <c r="F14" s="115"/>
      <c r="G14" s="19">
        <v>44.96</v>
      </c>
      <c r="H14" s="19"/>
      <c r="I14" s="26"/>
      <c r="J14" s="27"/>
      <c r="K14" s="28" t="s">
        <v>91</v>
      </c>
    </row>
    <row r="15" spans="2:11" ht="20" customHeight="1" x14ac:dyDescent="0.15">
      <c r="B15" s="17"/>
      <c r="C15" s="18"/>
      <c r="D15" s="109"/>
      <c r="E15" s="114"/>
      <c r="F15" s="115"/>
      <c r="G15" s="19">
        <v>13</v>
      </c>
      <c r="H15" s="19"/>
      <c r="I15" s="26"/>
      <c r="J15" s="27"/>
      <c r="K15" s="28" t="s">
        <v>92</v>
      </c>
    </row>
    <row r="16" spans="2:11" ht="20" customHeight="1" x14ac:dyDescent="0.15">
      <c r="B16" s="97">
        <v>5</v>
      </c>
      <c r="C16" s="98"/>
      <c r="D16" s="109"/>
      <c r="E16" s="114"/>
      <c r="F16" s="115"/>
      <c r="G16" s="19">
        <v>33.200000000000003</v>
      </c>
      <c r="H16" s="19"/>
      <c r="I16" s="26"/>
      <c r="J16" s="27"/>
      <c r="K16" s="28" t="s">
        <v>93</v>
      </c>
    </row>
    <row r="17" spans="1:11" ht="20" customHeight="1" x14ac:dyDescent="0.15">
      <c r="B17" s="97">
        <v>6</v>
      </c>
      <c r="C17" s="98"/>
      <c r="D17" s="109"/>
      <c r="E17" s="114"/>
      <c r="F17" s="115"/>
      <c r="G17" s="19">
        <v>38.340000000000003</v>
      </c>
      <c r="H17" s="19"/>
      <c r="I17" s="26"/>
      <c r="J17" s="27"/>
      <c r="K17" s="28" t="s">
        <v>94</v>
      </c>
    </row>
    <row r="18" spans="1:11" ht="20" customHeight="1" x14ac:dyDescent="0.15">
      <c r="B18" s="97">
        <v>10</v>
      </c>
      <c r="C18" s="98"/>
      <c r="D18" s="109"/>
      <c r="E18" s="97" t="s">
        <v>71</v>
      </c>
      <c r="F18" s="98"/>
      <c r="G18" s="19">
        <v>0</v>
      </c>
      <c r="H18" s="19"/>
      <c r="I18" s="99"/>
      <c r="J18" s="100"/>
      <c r="K18" s="28" t="s">
        <v>69</v>
      </c>
    </row>
    <row r="19" spans="1:11" ht="20" customHeight="1" x14ac:dyDescent="0.15">
      <c r="B19" s="97">
        <v>11</v>
      </c>
      <c r="C19" s="98"/>
      <c r="D19" s="109"/>
      <c r="E19" s="97" t="s">
        <v>72</v>
      </c>
      <c r="F19" s="98"/>
      <c r="G19" s="19">
        <v>0</v>
      </c>
      <c r="H19" s="19"/>
      <c r="I19" s="99"/>
      <c r="J19" s="100"/>
      <c r="K19" s="28" t="s">
        <v>73</v>
      </c>
    </row>
    <row r="20" spans="1:11" ht="20" customHeight="1" x14ac:dyDescent="0.15">
      <c r="B20" s="97">
        <v>12</v>
      </c>
      <c r="C20" s="98"/>
      <c r="D20" s="108" t="s">
        <v>41</v>
      </c>
      <c r="E20" s="101"/>
      <c r="F20" s="101"/>
      <c r="G20" s="19">
        <v>0</v>
      </c>
      <c r="H20" s="19"/>
      <c r="I20" s="99"/>
      <c r="J20" s="100"/>
      <c r="K20" s="28"/>
    </row>
    <row r="21" spans="1:11" ht="20" customHeight="1" x14ac:dyDescent="0.15">
      <c r="B21" s="97">
        <v>13</v>
      </c>
      <c r="C21" s="98"/>
      <c r="D21" s="109"/>
      <c r="E21" s="101"/>
      <c r="F21" s="101"/>
      <c r="G21" s="19">
        <v>0</v>
      </c>
      <c r="H21" s="19"/>
      <c r="I21" s="99"/>
      <c r="J21" s="100"/>
      <c r="K21" s="28"/>
    </row>
    <row r="22" spans="1:11" ht="20" customHeight="1" x14ac:dyDescent="0.15">
      <c r="B22" s="97">
        <v>14</v>
      </c>
      <c r="C22" s="98"/>
      <c r="D22" s="110"/>
      <c r="E22" s="101"/>
      <c r="F22" s="101"/>
      <c r="G22" s="19">
        <v>0</v>
      </c>
      <c r="H22" s="19"/>
      <c r="I22" s="99"/>
      <c r="J22" s="100"/>
      <c r="K22" s="28"/>
    </row>
    <row r="23" spans="1:11" ht="20" customHeight="1" x14ac:dyDescent="0.15">
      <c r="B23" s="95" t="s">
        <v>43</v>
      </c>
      <c r="C23" s="102"/>
      <c r="D23" s="102"/>
      <c r="E23" s="102"/>
      <c r="F23" s="96"/>
      <c r="G23" s="20">
        <f>SUM(G11:G22)</f>
        <v>256.26</v>
      </c>
      <c r="H23" s="20">
        <f>SUM(H11:H22)</f>
        <v>0</v>
      </c>
      <c r="I23" s="103">
        <f>SUM(I11:J22)</f>
        <v>0</v>
      </c>
      <c r="J23" s="104"/>
      <c r="K23" s="29"/>
    </row>
    <row r="24" spans="1:11" ht="20" customHeight="1" x14ac:dyDescent="0.15">
      <c r="B24" s="13"/>
      <c r="C24" s="13"/>
      <c r="D24" s="13"/>
      <c r="E24" s="13"/>
      <c r="F24" s="13"/>
      <c r="G24" s="13"/>
      <c r="H24" s="13"/>
      <c r="I24" s="13"/>
      <c r="J24" s="30"/>
      <c r="K24" s="13"/>
    </row>
    <row r="25" spans="1:11" ht="20" customHeight="1" x14ac:dyDescent="0.15">
      <c r="B25" s="105" t="s">
        <v>64</v>
      </c>
      <c r="C25" s="105"/>
      <c r="D25" s="105"/>
      <c r="E25" s="105"/>
      <c r="F25" s="105"/>
      <c r="G25" s="105" t="s">
        <v>74</v>
      </c>
      <c r="H25" s="105"/>
      <c r="I25" s="105"/>
      <c r="J25" s="105"/>
      <c r="K25" s="16" t="s">
        <v>75</v>
      </c>
    </row>
    <row r="26" spans="1:11" ht="20" customHeight="1" x14ac:dyDescent="0.15">
      <c r="B26" s="106">
        <f>H23</f>
        <v>0</v>
      </c>
      <c r="C26" s="106"/>
      <c r="D26" s="106"/>
      <c r="E26" s="106"/>
      <c r="F26" s="106"/>
      <c r="G26" s="106">
        <f>I23</f>
        <v>0</v>
      </c>
      <c r="H26" s="106"/>
      <c r="I26" s="106"/>
      <c r="J26" s="106"/>
      <c r="K26" s="31">
        <f>SUM(B26:J26)</f>
        <v>0</v>
      </c>
    </row>
    <row r="27" spans="1:11" ht="20" customHeight="1" x14ac:dyDescent="0.1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20" customHeight="1" x14ac:dyDescent="0.15">
      <c r="B28" s="13" t="s">
        <v>76</v>
      </c>
      <c r="C28" s="13"/>
      <c r="D28" s="13"/>
      <c r="E28" s="13"/>
      <c r="F28" s="13" t="s">
        <v>50</v>
      </c>
      <c r="G28" s="13" t="s">
        <v>77</v>
      </c>
      <c r="H28" s="13"/>
      <c r="I28" s="13"/>
      <c r="J28" s="13" t="s">
        <v>52</v>
      </c>
      <c r="K28" s="13"/>
    </row>
    <row r="31" spans="1:11" ht="17" x14ac:dyDescent="0.15">
      <c r="A31" s="54" t="s">
        <v>78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3" spans="2:11" ht="20" customHeight="1" x14ac:dyDescent="0.15">
      <c r="B33" s="3"/>
      <c r="C33" s="4"/>
      <c r="D33" s="5" t="s">
        <v>54</v>
      </c>
      <c r="E33" s="5"/>
      <c r="F33" s="87"/>
      <c r="G33" s="87"/>
      <c r="H33" s="5" t="s">
        <v>55</v>
      </c>
      <c r="I33" s="4"/>
      <c r="J33" s="87"/>
      <c r="K33" s="88"/>
    </row>
    <row r="34" spans="2:11" ht="20" customHeight="1" x14ac:dyDescent="0.15">
      <c r="B34" s="6"/>
      <c r="C34" s="7"/>
      <c r="D34" s="8" t="s">
        <v>56</v>
      </c>
      <c r="E34" s="8"/>
      <c r="F34" s="89"/>
      <c r="G34" s="89"/>
      <c r="H34" s="8" t="s">
        <v>57</v>
      </c>
      <c r="I34" s="7"/>
      <c r="J34" s="89"/>
      <c r="K34" s="90"/>
    </row>
    <row r="35" spans="2:11" ht="20" customHeight="1" x14ac:dyDescent="0.15">
      <c r="B35" s="6"/>
      <c r="C35" s="7"/>
      <c r="D35" s="8" t="s">
        <v>58</v>
      </c>
      <c r="E35" s="8"/>
      <c r="F35" s="89"/>
      <c r="G35" s="89"/>
      <c r="H35" s="8" t="s">
        <v>59</v>
      </c>
      <c r="I35" s="24"/>
      <c r="J35" s="89"/>
      <c r="K35" s="90"/>
    </row>
    <row r="36" spans="2:11" ht="20" customHeight="1" x14ac:dyDescent="0.15">
      <c r="B36" s="9"/>
      <c r="C36" s="10"/>
      <c r="D36" s="11"/>
      <c r="E36" s="11"/>
      <c r="F36" s="12"/>
      <c r="G36" s="12"/>
      <c r="H36" s="11" t="s">
        <v>60</v>
      </c>
      <c r="I36" s="25"/>
      <c r="J36" s="91"/>
      <c r="K36" s="92"/>
    </row>
    <row r="37" spans="2:11" ht="20" customHeight="1" x14ac:dyDescent="0.15"/>
    <row r="38" spans="2:11" ht="20" customHeight="1" x14ac:dyDescent="0.15">
      <c r="B38" s="101"/>
      <c r="C38" s="101"/>
      <c r="D38" s="21" t="s">
        <v>79</v>
      </c>
      <c r="E38" s="101" t="s">
        <v>80</v>
      </c>
      <c r="F38" s="101"/>
      <c r="G38" s="19" t="s">
        <v>81</v>
      </c>
      <c r="H38" s="19" t="s">
        <v>82</v>
      </c>
      <c r="I38" s="107" t="s">
        <v>43</v>
      </c>
      <c r="J38" s="107"/>
      <c r="K38" s="32" t="s">
        <v>66</v>
      </c>
    </row>
    <row r="39" spans="2:11" ht="20" customHeight="1" x14ac:dyDescent="0.15">
      <c r="B39" s="101">
        <v>1</v>
      </c>
      <c r="C39" s="101"/>
      <c r="D39" s="22"/>
      <c r="E39" s="101"/>
      <c r="F39" s="101"/>
      <c r="G39" s="19">
        <v>100</v>
      </c>
      <c r="H39" s="19">
        <v>2</v>
      </c>
      <c r="I39" s="99">
        <f>G39*H39</f>
        <v>200</v>
      </c>
      <c r="J39" s="100"/>
      <c r="K39" s="33"/>
    </row>
    <row r="40" spans="2:11" ht="20" customHeight="1" x14ac:dyDescent="0.15">
      <c r="B40" s="101">
        <v>2</v>
      </c>
      <c r="C40" s="101"/>
      <c r="D40" s="22"/>
      <c r="E40" s="101"/>
      <c r="F40" s="101"/>
      <c r="G40" s="19">
        <v>0</v>
      </c>
      <c r="H40" s="19">
        <v>2</v>
      </c>
      <c r="I40" s="99">
        <f t="shared" ref="I40:I41" si="0">G40*H40</f>
        <v>0</v>
      </c>
      <c r="J40" s="100"/>
      <c r="K40" s="33"/>
    </row>
    <row r="41" spans="2:11" ht="20" customHeight="1" x14ac:dyDescent="0.15">
      <c r="B41" s="101">
        <v>3</v>
      </c>
      <c r="C41" s="101"/>
      <c r="D41" s="22"/>
      <c r="E41" s="101"/>
      <c r="F41" s="101"/>
      <c r="G41" s="19">
        <v>0</v>
      </c>
      <c r="H41" s="19">
        <v>2</v>
      </c>
      <c r="I41" s="99">
        <f t="shared" si="0"/>
        <v>0</v>
      </c>
      <c r="J41" s="100"/>
      <c r="K41" s="33"/>
    </row>
    <row r="42" spans="2:11" ht="20" customHeight="1" x14ac:dyDescent="0.15">
      <c r="B42" s="95" t="s">
        <v>43</v>
      </c>
      <c r="C42" s="102"/>
      <c r="D42" s="102"/>
      <c r="E42" s="102"/>
      <c r="F42" s="96"/>
      <c r="G42" s="20"/>
      <c r="H42" s="20">
        <f>SUM(H24:H41)</f>
        <v>6</v>
      </c>
      <c r="I42" s="103">
        <f>SUM(I39:J41)</f>
        <v>200</v>
      </c>
      <c r="J42" s="104"/>
      <c r="K42" s="29"/>
    </row>
    <row r="43" spans="2:11" ht="20" customHeight="1" x14ac:dyDescent="0.15">
      <c r="B43" s="13" t="s">
        <v>76</v>
      </c>
      <c r="C43" s="13"/>
      <c r="D43" s="13"/>
      <c r="E43" s="13"/>
      <c r="F43" s="13" t="s">
        <v>50</v>
      </c>
      <c r="G43" s="13" t="s">
        <v>77</v>
      </c>
      <c r="H43" s="13"/>
      <c r="I43" s="13"/>
      <c r="J43" s="13" t="s">
        <v>52</v>
      </c>
      <c r="K43" s="13"/>
    </row>
  </sheetData>
  <mergeCells count="66">
    <mergeCell ref="B42:F42"/>
    <mergeCell ref="I42:J42"/>
    <mergeCell ref="D11:D19"/>
    <mergeCell ref="D20:D22"/>
    <mergeCell ref="B13:C13"/>
    <mergeCell ref="B14:C14"/>
    <mergeCell ref="B16:C16"/>
    <mergeCell ref="B17:C17"/>
    <mergeCell ref="E12:F17"/>
    <mergeCell ref="B40:C40"/>
    <mergeCell ref="E40:F40"/>
    <mergeCell ref="I40:J40"/>
    <mergeCell ref="B41:C41"/>
    <mergeCell ref="E41:F41"/>
    <mergeCell ref="I41:J41"/>
    <mergeCell ref="J36:K36"/>
    <mergeCell ref="B38:C38"/>
    <mergeCell ref="E38:F38"/>
    <mergeCell ref="I38:J38"/>
    <mergeCell ref="B39:C39"/>
    <mergeCell ref="E39:F39"/>
    <mergeCell ref="I39:J39"/>
    <mergeCell ref="F33:G33"/>
    <mergeCell ref="J33:K33"/>
    <mergeCell ref="F34:G34"/>
    <mergeCell ref="J34:K34"/>
    <mergeCell ref="F35:G35"/>
    <mergeCell ref="J35:K35"/>
    <mergeCell ref="B25:F25"/>
    <mergeCell ref="G25:J25"/>
    <mergeCell ref="B26:F26"/>
    <mergeCell ref="G26:J26"/>
    <mergeCell ref="A31:K31"/>
    <mergeCell ref="B22:C22"/>
    <mergeCell ref="E22:F22"/>
    <mergeCell ref="I22:J22"/>
    <mergeCell ref="B23:F23"/>
    <mergeCell ref="I23:J23"/>
    <mergeCell ref="B20:C20"/>
    <mergeCell ref="E20:F20"/>
    <mergeCell ref="I20:J20"/>
    <mergeCell ref="B21:C21"/>
    <mergeCell ref="E21:F21"/>
    <mergeCell ref="I21:J21"/>
    <mergeCell ref="B18:C18"/>
    <mergeCell ref="E18:F18"/>
    <mergeCell ref="I18:J18"/>
    <mergeCell ref="B19:C19"/>
    <mergeCell ref="E19:F19"/>
    <mergeCell ref="I19:J19"/>
    <mergeCell ref="B11:C11"/>
    <mergeCell ref="E11:F11"/>
    <mergeCell ref="I11:J11"/>
    <mergeCell ref="B12:C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2019-01-28T12:16:23Z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