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开心开心开心/结算支持材料/"/>
    </mc:Choice>
  </mc:AlternateContent>
  <bookViews>
    <workbookView xWindow="0" yWindow="0" windowWidth="28800" windowHeight="16980"/>
  </bookViews>
  <sheets>
    <sheet name="员工差旅明细" sheetId="2" r:id="rId1"/>
  </sheets>
  <definedNames>
    <definedName name="_xlnm.Print_Area" localSheetId="0">员工差旅明细!$A$1:$K$42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3" i="2" l="1"/>
  <c r="H23" i="2"/>
  <c r="G23" i="2"/>
  <c r="J33" i="2"/>
  <c r="I39" i="2"/>
  <c r="I40" i="2"/>
  <c r="I41" i="2"/>
  <c r="H41" i="2"/>
  <c r="F33" i="2"/>
  <c r="B26" i="2"/>
  <c r="G26" i="2"/>
  <c r="K26" i="2"/>
</calcChain>
</file>

<file path=xl/sharedStrings.xml><?xml version="1.0" encoding="utf-8"?>
<sst xmlns="http://schemas.openxmlformats.org/spreadsheetml/2006/main" count="71" uniqueCount="54">
  <si>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</si>
  <si>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</si>
  <si>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</si>
  <si>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</si>
  <si>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</si>
  <si>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</si>
  <si>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</si>
  <si>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</si>
  <si>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</si>
  <si>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</si>
  <si>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</si>
  <si>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</si>
  <si>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</si>
  <si>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</si>
  <si>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</si>
  <si>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</si>
  <si>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</si>
  <si>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</si>
  <si>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</si>
  <si>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</si>
  <si>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</si>
  <si>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</si>
  <si>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</si>
  <si>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</si>
  <si>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</si>
  <si>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</si>
  <si>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</si>
  <si>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</si>
  <si>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</si>
  <si>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</si>
  <si>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</si>
  <si>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</si>
  <si>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</si>
  <si>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</si>
  <si>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</si>
  <si>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</si>
  <si>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</si>
  <si>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</si>
  <si>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11月 27日</t>
    <rPh sb="2" eb="3">
      <t>yue</t>
    </rPh>
    <rPh sb="6" eb="7">
      <t>ri</t>
    </rPh>
    <phoneticPr fontId="8" type="noConversion"/>
  </si>
  <si>
    <t>12月17日</t>
    <rPh sb="2" eb="3">
      <t>yue</t>
    </rPh>
    <rPh sb="5" eb="6">
      <t>ri</t>
    </rPh>
    <phoneticPr fontId="8" type="noConversion"/>
  </si>
  <si>
    <t>HMZA-190114-QSK695</t>
    <phoneticPr fontId="8" type="noConversion"/>
  </si>
  <si>
    <t>360一轮投标 家-360</t>
    <rPh sb="3" eb="4">
      <t>yi lun</t>
    </rPh>
    <rPh sb="5" eb="6">
      <t>tou biao</t>
    </rPh>
    <rPh sb="8" eb="9">
      <t>jia</t>
    </rPh>
    <phoneticPr fontId="8" type="noConversion"/>
  </si>
  <si>
    <t>360一轮投标 360-公司</t>
    <rPh sb="3" eb="4">
      <t>yi lun</t>
    </rPh>
    <rPh sb="5" eb="6">
      <t>tou biao</t>
    </rPh>
    <rPh sb="12" eb="13">
      <t>gogn si</t>
    </rPh>
    <phoneticPr fontId="8" type="noConversion"/>
  </si>
  <si>
    <t>360二轮投标 家-360</t>
    <rPh sb="3" eb="4">
      <t>er</t>
    </rPh>
    <rPh sb="5" eb="6">
      <t>tou biao</t>
    </rPh>
    <rPh sb="8" eb="9">
      <t>jia</t>
    </rPh>
    <phoneticPr fontId="8" type="noConversion"/>
  </si>
  <si>
    <t>需求沟通会 家-360</t>
    <rPh sb="0" eb="1">
      <t>xu qiu</t>
    </rPh>
    <rPh sb="2" eb="3">
      <t>gou tong</t>
    </rPh>
    <rPh sb="4" eb="5">
      <t>hui</t>
    </rPh>
    <rPh sb="6" eb="7">
      <t>jia</t>
    </rPh>
    <phoneticPr fontId="8" type="noConversion"/>
  </si>
  <si>
    <t>家-机场</t>
    <rPh sb="0" eb="1">
      <t>jia</t>
    </rPh>
    <rPh sb="2" eb="3">
      <t>ji chang</t>
    </rPh>
    <phoneticPr fontId="8" type="noConversion"/>
  </si>
  <si>
    <t>机场-家</t>
    <rPh sb="0" eb="1">
      <t>ji chang</t>
    </rPh>
    <rPh sb="3" eb="4">
      <t>jia</t>
    </rPh>
    <phoneticPr fontId="8" type="noConversion"/>
  </si>
  <si>
    <t>星巴克早餐+225午餐</t>
    <rPh sb="0" eb="1">
      <t>xing ba ke</t>
    </rPh>
    <rPh sb="3" eb="4">
      <t>zao can n</t>
    </rPh>
    <rPh sb="9" eb="10">
      <t>wu can</t>
    </rPh>
    <phoneticPr fontId="8" type="noConversion"/>
  </si>
  <si>
    <t>样品购买</t>
    <rPh sb="0" eb="1">
      <t>yang pin</t>
    </rPh>
    <rPh sb="2" eb="3">
      <t>gou mai</t>
    </rPh>
    <phoneticPr fontId="8" type="noConversion"/>
  </si>
  <si>
    <t>桂林</t>
    <rPh sb="0" eb="1">
      <t>gui lin</t>
    </rPh>
    <phoneticPr fontId="8" type="noConversion"/>
  </si>
  <si>
    <t>企划活动部</t>
    <rPh sb="0" eb="1">
      <t>qi hua</t>
    </rPh>
    <rPh sb="2" eb="3">
      <t>huo dong bu</t>
    </rPh>
    <rPh sb="4" eb="5">
      <t>bu</t>
    </rPh>
    <phoneticPr fontId="8" type="noConversion"/>
  </si>
  <si>
    <t>11月25日-27日</t>
    <rPh sb="2" eb="3">
      <t>yue</t>
    </rPh>
    <rPh sb="5" eb="6">
      <t>ri</t>
    </rPh>
    <rPh sb="9" eb="10">
      <t>ri</t>
    </rPh>
    <phoneticPr fontId="8" type="noConversion"/>
  </si>
  <si>
    <t>11月 25日</t>
    <rPh sb="2" eb="3">
      <t>yue</t>
    </rPh>
    <rPh sb="6" eb="7">
      <t>ri</t>
    </rPh>
    <phoneticPr fontId="8" type="noConversion"/>
  </si>
  <si>
    <t>11月26日、27日</t>
    <rPh sb="2" eb="3">
      <t>yue</t>
    </rPh>
    <rPh sb="5" eb="6">
      <t>ri</t>
    </rPh>
    <rPh sb="9" eb="10">
      <t>ri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</si>
</sst>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1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2"/>
  <sheetViews>
    <sheetView tabSelected="1" view="pageBreakPreview" topLeftCell="A21" zoomScaleSheetLayoutView="100" workbookViewId="0">
      <selection activeCell="M42" sqref="M42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35" t="s">
        <v>5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36" t="s">
        <v>7</v>
      </c>
      <c r="G5" s="36"/>
      <c r="H5" s="5" t="s">
        <v>8</v>
      </c>
      <c r="I5" s="4"/>
      <c r="J5" s="36" t="s">
        <v>37</v>
      </c>
      <c r="K5" s="37"/>
    </row>
    <row r="6" spans="2:11" ht="20" customHeight="1" x14ac:dyDescent="0.15">
      <c r="B6" s="6"/>
      <c r="C6" s="7"/>
      <c r="D6" s="8" t="s">
        <v>9</v>
      </c>
      <c r="E6" s="8"/>
      <c r="F6" s="38" t="s">
        <v>10</v>
      </c>
      <c r="G6" s="38"/>
      <c r="H6" s="8" t="s">
        <v>11</v>
      </c>
      <c r="I6" s="7"/>
      <c r="J6" s="38" t="s">
        <v>12</v>
      </c>
      <c r="K6" s="39"/>
    </row>
    <row r="7" spans="2:11" ht="20" customHeight="1" x14ac:dyDescent="0.15">
      <c r="B7" s="6"/>
      <c r="C7" s="7"/>
      <c r="D7" s="8" t="s">
        <v>13</v>
      </c>
      <c r="E7" s="8"/>
      <c r="F7" s="38" t="s">
        <v>38</v>
      </c>
      <c r="G7" s="38"/>
      <c r="H7" s="8" t="s">
        <v>14</v>
      </c>
      <c r="I7" s="22"/>
      <c r="J7" s="40" t="s">
        <v>39</v>
      </c>
      <c r="K7" s="39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15</v>
      </c>
      <c r="I8" s="23"/>
      <c r="J8" s="41" t="s">
        <v>40</v>
      </c>
      <c r="K8" s="42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43" t="s">
        <v>0</v>
      </c>
      <c r="C10" s="44"/>
      <c r="D10" s="14" t="s">
        <v>16</v>
      </c>
      <c r="E10" s="45" t="s">
        <v>17</v>
      </c>
      <c r="F10" s="46"/>
      <c r="G10" s="16" t="s">
        <v>18</v>
      </c>
      <c r="H10" s="15" t="s">
        <v>19</v>
      </c>
      <c r="I10" s="45" t="s">
        <v>20</v>
      </c>
      <c r="J10" s="46"/>
      <c r="K10" s="16" t="s">
        <v>21</v>
      </c>
    </row>
    <row r="11" spans="2:11" ht="20" customHeight="1" x14ac:dyDescent="0.15">
      <c r="B11" s="47">
        <v>1</v>
      </c>
      <c r="C11" s="48"/>
      <c r="D11" s="51" t="s">
        <v>22</v>
      </c>
      <c r="E11" s="47" t="s">
        <v>23</v>
      </c>
      <c r="F11" s="48"/>
      <c r="G11" s="17"/>
      <c r="H11" s="17"/>
      <c r="I11" s="49"/>
      <c r="J11" s="50"/>
      <c r="K11" s="24"/>
    </row>
    <row r="12" spans="2:11" ht="20" customHeight="1" x14ac:dyDescent="0.15">
      <c r="B12" s="47">
        <v>2</v>
      </c>
      <c r="C12" s="48"/>
      <c r="D12" s="52"/>
      <c r="E12" s="53" t="s">
        <v>24</v>
      </c>
      <c r="F12" s="53"/>
      <c r="G12" s="17">
        <v>22</v>
      </c>
      <c r="H12" s="17">
        <v>22</v>
      </c>
      <c r="I12" s="49">
        <v>0</v>
      </c>
      <c r="J12" s="50"/>
      <c r="K12" s="24" t="s">
        <v>42</v>
      </c>
    </row>
    <row r="13" spans="2:11" ht="20" customHeight="1" x14ac:dyDescent="0.15">
      <c r="B13" s="30"/>
      <c r="C13" s="31"/>
      <c r="D13" s="52"/>
      <c r="E13" s="30"/>
      <c r="F13" s="31"/>
      <c r="G13" s="34">
        <v>32.520000000000003</v>
      </c>
      <c r="H13" s="34">
        <v>32.520000000000003</v>
      </c>
      <c r="I13" s="32"/>
      <c r="J13" s="33">
        <v>0</v>
      </c>
      <c r="K13" s="24" t="s">
        <v>41</v>
      </c>
    </row>
    <row r="14" spans="2:11" ht="20" customHeight="1" x14ac:dyDescent="0.15">
      <c r="B14" s="30"/>
      <c r="C14" s="31"/>
      <c r="D14" s="52"/>
      <c r="E14" s="30"/>
      <c r="F14" s="31"/>
      <c r="G14" s="34">
        <v>23</v>
      </c>
      <c r="H14" s="34">
        <v>23</v>
      </c>
      <c r="I14" s="32"/>
      <c r="J14" s="33">
        <v>0</v>
      </c>
      <c r="K14" s="24" t="s">
        <v>43</v>
      </c>
    </row>
    <row r="15" spans="2:11" ht="20" customHeight="1" x14ac:dyDescent="0.15">
      <c r="B15" s="30"/>
      <c r="C15" s="31"/>
      <c r="D15" s="52"/>
      <c r="E15" s="30"/>
      <c r="F15" s="31"/>
      <c r="G15" s="34">
        <v>24</v>
      </c>
      <c r="H15" s="34">
        <v>24</v>
      </c>
      <c r="I15" s="32"/>
      <c r="J15" s="33">
        <v>0</v>
      </c>
      <c r="K15" s="24" t="s">
        <v>44</v>
      </c>
    </row>
    <row r="16" spans="2:11" ht="20" customHeight="1" x14ac:dyDescent="0.15">
      <c r="B16" s="30"/>
      <c r="C16" s="31"/>
      <c r="D16" s="52"/>
      <c r="E16" s="30"/>
      <c r="F16" s="31"/>
      <c r="G16" s="34">
        <v>74</v>
      </c>
      <c r="H16" s="34">
        <v>74</v>
      </c>
      <c r="I16" s="32"/>
      <c r="J16" s="33">
        <v>0</v>
      </c>
      <c r="K16" s="24" t="s">
        <v>45</v>
      </c>
    </row>
    <row r="17" spans="1:11" ht="20" customHeight="1" x14ac:dyDescent="0.15">
      <c r="B17" s="30"/>
      <c r="C17" s="31"/>
      <c r="D17" s="52"/>
      <c r="E17" s="30"/>
      <c r="F17" s="31"/>
      <c r="G17" s="34">
        <v>79</v>
      </c>
      <c r="H17" s="34">
        <v>79</v>
      </c>
      <c r="I17" s="32"/>
      <c r="J17" s="33">
        <v>0</v>
      </c>
      <c r="K17" s="24" t="s">
        <v>46</v>
      </c>
    </row>
    <row r="18" spans="1:11" ht="20" customHeight="1" x14ac:dyDescent="0.15">
      <c r="B18" s="47">
        <v>3</v>
      </c>
      <c r="C18" s="48"/>
      <c r="D18" s="52"/>
      <c r="E18" s="47" t="s">
        <v>25</v>
      </c>
      <c r="F18" s="48"/>
      <c r="G18" s="17"/>
      <c r="H18" s="17"/>
      <c r="I18" s="49"/>
      <c r="J18" s="50"/>
      <c r="K18" s="24"/>
    </row>
    <row r="19" spans="1:11" ht="20" customHeight="1" x14ac:dyDescent="0.15">
      <c r="B19" s="47">
        <v>4</v>
      </c>
      <c r="C19" s="48"/>
      <c r="D19" s="52"/>
      <c r="E19" s="47" t="s">
        <v>26</v>
      </c>
      <c r="F19" s="48"/>
      <c r="G19" s="17">
        <v>275</v>
      </c>
      <c r="H19" s="17">
        <v>275</v>
      </c>
      <c r="I19" s="49">
        <v>0</v>
      </c>
      <c r="J19" s="50"/>
      <c r="K19" s="24" t="s">
        <v>47</v>
      </c>
    </row>
    <row r="20" spans="1:11" ht="20" customHeight="1" x14ac:dyDescent="0.15">
      <c r="B20" s="47">
        <v>5</v>
      </c>
      <c r="C20" s="48"/>
      <c r="D20" s="51" t="s">
        <v>1</v>
      </c>
      <c r="E20" s="53" t="s">
        <v>48</v>
      </c>
      <c r="F20" s="53"/>
      <c r="G20" s="17">
        <v>54.94</v>
      </c>
      <c r="H20" s="17">
        <v>0</v>
      </c>
      <c r="I20" s="49">
        <v>54.94</v>
      </c>
      <c r="J20" s="50"/>
      <c r="K20" s="24"/>
    </row>
    <row r="21" spans="1:11" ht="20" customHeight="1" x14ac:dyDescent="0.15">
      <c r="B21" s="47">
        <v>6</v>
      </c>
      <c r="C21" s="48"/>
      <c r="D21" s="52"/>
      <c r="E21" s="53"/>
      <c r="F21" s="53"/>
      <c r="G21" s="17"/>
      <c r="H21" s="17"/>
      <c r="I21" s="49"/>
      <c r="J21" s="50"/>
      <c r="K21" s="24"/>
    </row>
    <row r="22" spans="1:11" ht="20" customHeight="1" x14ac:dyDescent="0.15">
      <c r="B22" s="47">
        <v>7</v>
      </c>
      <c r="C22" s="48"/>
      <c r="D22" s="57"/>
      <c r="E22" s="53"/>
      <c r="F22" s="53"/>
      <c r="G22" s="17"/>
      <c r="H22" s="17"/>
      <c r="I22" s="49"/>
      <c r="J22" s="50"/>
      <c r="K22" s="24"/>
    </row>
    <row r="23" spans="1:11" ht="20" customHeight="1" x14ac:dyDescent="0.15">
      <c r="B23" s="45" t="s">
        <v>2</v>
      </c>
      <c r="C23" s="54"/>
      <c r="D23" s="54"/>
      <c r="E23" s="54"/>
      <c r="F23" s="46"/>
      <c r="G23" s="18">
        <f>SUM(G11:G22)</f>
        <v>584.46</v>
      </c>
      <c r="H23" s="18">
        <f>SUM(H11:H22)</f>
        <v>529.52</v>
      </c>
      <c r="I23" s="55">
        <f>SUM(I11:J22)</f>
        <v>54.94</v>
      </c>
      <c r="J23" s="56"/>
      <c r="K23" s="25"/>
    </row>
    <row r="24" spans="1:11" ht="20" customHeight="1" x14ac:dyDescent="0.15">
      <c r="B24" s="13"/>
      <c r="C24" s="13"/>
      <c r="D24" s="13"/>
      <c r="E24" s="13"/>
      <c r="F24" s="13"/>
      <c r="G24" s="13"/>
      <c r="H24" s="13"/>
      <c r="I24" s="13"/>
      <c r="J24" s="26"/>
      <c r="K24" s="13"/>
    </row>
    <row r="25" spans="1:11" ht="20" customHeight="1" x14ac:dyDescent="0.15">
      <c r="B25" s="58" t="s">
        <v>19</v>
      </c>
      <c r="C25" s="58"/>
      <c r="D25" s="58"/>
      <c r="E25" s="58"/>
      <c r="F25" s="58"/>
      <c r="G25" s="58" t="s">
        <v>27</v>
      </c>
      <c r="H25" s="58"/>
      <c r="I25" s="58"/>
      <c r="J25" s="58"/>
      <c r="K25" s="16" t="s">
        <v>28</v>
      </c>
    </row>
    <row r="26" spans="1:11" ht="20" customHeight="1" x14ac:dyDescent="0.15">
      <c r="B26" s="59">
        <f>H23</f>
        <v>529.52</v>
      </c>
      <c r="C26" s="59"/>
      <c r="D26" s="59"/>
      <c r="E26" s="59"/>
      <c r="F26" s="59"/>
      <c r="G26" s="59">
        <f>I23</f>
        <v>54.94</v>
      </c>
      <c r="H26" s="59"/>
      <c r="I26" s="59"/>
      <c r="J26" s="59"/>
      <c r="K26" s="27">
        <f>SUM(B26:J26)</f>
        <v>584.46</v>
      </c>
    </row>
    <row r="27" spans="1:11" ht="20" customHeight="1" x14ac:dyDescent="0.1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20" customHeight="1" x14ac:dyDescent="0.15">
      <c r="B28" s="13" t="s">
        <v>29</v>
      </c>
      <c r="C28" s="13"/>
      <c r="D28" s="13" t="s">
        <v>30</v>
      </c>
      <c r="E28" s="13"/>
      <c r="F28" s="13" t="s">
        <v>3</v>
      </c>
      <c r="G28" s="13" t="s">
        <v>31</v>
      </c>
      <c r="H28" s="13"/>
      <c r="I28" s="13"/>
      <c r="J28" s="13" t="s">
        <v>4</v>
      </c>
      <c r="K28" s="13"/>
    </row>
    <row r="31" spans="1:11" ht="17" x14ac:dyDescent="0.15">
      <c r="A31" s="35" t="s">
        <v>32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3" spans="2:11" ht="20" customHeight="1" x14ac:dyDescent="0.15">
      <c r="B33" s="3"/>
      <c r="C33" s="4"/>
      <c r="D33" s="5" t="s">
        <v>6</v>
      </c>
      <c r="E33" s="5"/>
      <c r="F33" s="36" t="str">
        <f>F5</f>
        <v>郭燕雷</v>
      </c>
      <c r="G33" s="36"/>
      <c r="H33" s="5" t="s">
        <v>8</v>
      </c>
      <c r="I33" s="4"/>
      <c r="J33" s="36" t="str">
        <f>J5</f>
        <v>经理</v>
      </c>
      <c r="K33" s="37"/>
    </row>
    <row r="34" spans="2:11" ht="20" customHeight="1" x14ac:dyDescent="0.15">
      <c r="B34" s="6"/>
      <c r="C34" s="7"/>
      <c r="D34" s="8" t="s">
        <v>9</v>
      </c>
      <c r="E34" s="8"/>
      <c r="F34" s="38" t="s">
        <v>49</v>
      </c>
      <c r="G34" s="38"/>
      <c r="H34" s="8" t="s">
        <v>11</v>
      </c>
      <c r="I34" s="7"/>
      <c r="J34" s="38" t="s">
        <v>50</v>
      </c>
      <c r="K34" s="39"/>
    </row>
    <row r="35" spans="2:11" ht="20" customHeight="1" x14ac:dyDescent="0.15">
      <c r="B35" s="6"/>
      <c r="C35" s="7"/>
      <c r="D35" s="8" t="s">
        <v>13</v>
      </c>
      <c r="E35" s="8"/>
      <c r="F35" s="38" t="s">
        <v>51</v>
      </c>
      <c r="G35" s="38"/>
      <c r="H35" s="8" t="s">
        <v>14</v>
      </c>
      <c r="I35" s="22"/>
      <c r="J35" s="40"/>
      <c r="K35" s="39"/>
    </row>
    <row r="36" spans="2:11" ht="20" customHeight="1" x14ac:dyDescent="0.15">
      <c r="B36" s="9"/>
      <c r="C36" s="10"/>
      <c r="D36" s="11"/>
      <c r="E36" s="11"/>
      <c r="F36" s="12"/>
      <c r="G36" s="12"/>
      <c r="H36" s="11" t="s">
        <v>15</v>
      </c>
      <c r="I36" s="23"/>
      <c r="J36" s="41"/>
      <c r="K36" s="42"/>
    </row>
    <row r="37" spans="2:11" ht="20" customHeight="1" x14ac:dyDescent="0.15"/>
    <row r="38" spans="2:11" ht="20" customHeight="1" x14ac:dyDescent="0.15">
      <c r="B38" s="53"/>
      <c r="C38" s="53"/>
      <c r="D38" s="19" t="s">
        <v>33</v>
      </c>
      <c r="E38" s="53" t="s">
        <v>34</v>
      </c>
      <c r="F38" s="53"/>
      <c r="G38" s="17" t="s">
        <v>35</v>
      </c>
      <c r="H38" s="17" t="s">
        <v>36</v>
      </c>
      <c r="I38" s="60" t="s">
        <v>2</v>
      </c>
      <c r="J38" s="60"/>
      <c r="K38" s="28" t="s">
        <v>21</v>
      </c>
    </row>
    <row r="39" spans="2:11" ht="20" customHeight="1" x14ac:dyDescent="0.15">
      <c r="B39" s="53">
        <v>1</v>
      </c>
      <c r="C39" s="53"/>
      <c r="D39" s="20" t="s">
        <v>49</v>
      </c>
      <c r="E39" s="53" t="s">
        <v>52</v>
      </c>
      <c r="F39" s="53"/>
      <c r="G39" s="17">
        <v>200</v>
      </c>
      <c r="H39" s="17">
        <v>1</v>
      </c>
      <c r="I39" s="49">
        <f>G39*H39</f>
        <v>200</v>
      </c>
      <c r="J39" s="50"/>
      <c r="K39" s="29"/>
    </row>
    <row r="40" spans="2:11" ht="20" customHeight="1" x14ac:dyDescent="0.15">
      <c r="B40" s="53">
        <v>2</v>
      </c>
      <c r="C40" s="53"/>
      <c r="D40" s="20" t="s">
        <v>49</v>
      </c>
      <c r="E40" s="53" t="s">
        <v>53</v>
      </c>
      <c r="F40" s="53"/>
      <c r="G40" s="17">
        <v>100</v>
      </c>
      <c r="H40" s="17">
        <v>2</v>
      </c>
      <c r="I40" s="49">
        <f>G40*H40</f>
        <v>200</v>
      </c>
      <c r="J40" s="50"/>
      <c r="K40" s="29"/>
    </row>
    <row r="41" spans="2:11" ht="20" customHeight="1" x14ac:dyDescent="0.15">
      <c r="B41" s="45" t="s">
        <v>2</v>
      </c>
      <c r="C41" s="54"/>
      <c r="D41" s="54"/>
      <c r="E41" s="54"/>
      <c r="F41" s="46"/>
      <c r="G41" s="18"/>
      <c r="H41" s="18">
        <f>SUM(H24:H40)</f>
        <v>3</v>
      </c>
      <c r="I41" s="55">
        <f>SUM(I39:J40)</f>
        <v>400</v>
      </c>
      <c r="J41" s="56"/>
      <c r="K41" s="25"/>
    </row>
    <row r="42" spans="2:11" ht="20" customHeight="1" x14ac:dyDescent="0.15">
      <c r="B42" s="13" t="s">
        <v>29</v>
      </c>
      <c r="C42" s="13"/>
      <c r="D42" s="13"/>
      <c r="E42" s="13"/>
      <c r="F42" s="13" t="s">
        <v>3</v>
      </c>
      <c r="G42" s="13" t="s">
        <v>31</v>
      </c>
      <c r="H42" s="13"/>
      <c r="I42" s="13"/>
      <c r="J42" s="13" t="s">
        <v>4</v>
      </c>
      <c r="K42" s="13"/>
    </row>
  </sheetData>
  <mergeCells count="59">
    <mergeCell ref="B40:C40"/>
    <mergeCell ref="E40:F40"/>
    <mergeCell ref="I40:J40"/>
    <mergeCell ref="B41:F41"/>
    <mergeCell ref="I41:J41"/>
    <mergeCell ref="J36:K36"/>
    <mergeCell ref="B38:C38"/>
    <mergeCell ref="E38:F38"/>
    <mergeCell ref="I38:J38"/>
    <mergeCell ref="B39:C39"/>
    <mergeCell ref="E39:F39"/>
    <mergeCell ref="I39:J39"/>
    <mergeCell ref="F33:G33"/>
    <mergeCell ref="J33:K33"/>
    <mergeCell ref="F34:G34"/>
    <mergeCell ref="J34:K34"/>
    <mergeCell ref="F35:G35"/>
    <mergeCell ref="J35:K35"/>
    <mergeCell ref="B25:F25"/>
    <mergeCell ref="G25:J25"/>
    <mergeCell ref="B26:F26"/>
    <mergeCell ref="G26:J26"/>
    <mergeCell ref="A31:K31"/>
    <mergeCell ref="B22:C22"/>
    <mergeCell ref="E22:F22"/>
    <mergeCell ref="I22:J22"/>
    <mergeCell ref="B23:F23"/>
    <mergeCell ref="I23:J23"/>
    <mergeCell ref="D20:D22"/>
    <mergeCell ref="B20:C20"/>
    <mergeCell ref="E20:F20"/>
    <mergeCell ref="I20:J20"/>
    <mergeCell ref="B21:C21"/>
    <mergeCell ref="E21:F21"/>
    <mergeCell ref="I21:J21"/>
    <mergeCell ref="B18:C18"/>
    <mergeCell ref="E18:F18"/>
    <mergeCell ref="I18:J18"/>
    <mergeCell ref="B19:C19"/>
    <mergeCell ref="E19:F19"/>
    <mergeCell ref="I19:J19"/>
    <mergeCell ref="D11:D19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2018-12-17T09:17:49Z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