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华南\携手共进·合作共赢 汽车之家Q4专场推介会\"/>
    </mc:Choice>
  </mc:AlternateContent>
  <xr:revisionPtr revIDLastSave="0" documentId="13_ncr:1_{AE063EB3-65BD-4B71-B6A0-4A1E9119B6C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3" l="1"/>
  <c r="I18" i="3"/>
  <c r="I15" i="3"/>
  <c r="I14" i="3"/>
  <c r="I11" i="3"/>
  <c r="I17" i="3" l="1"/>
  <c r="I16" i="3"/>
  <c r="I12" i="3"/>
  <c r="I10" i="3"/>
  <c r="I9" i="3"/>
</calcChain>
</file>

<file path=xl/sharedStrings.xml><?xml version="1.0" encoding="utf-8"?>
<sst xmlns="http://schemas.openxmlformats.org/spreadsheetml/2006/main" count="49" uniqueCount="43">
  <si>
    <t>场</t>
    <phoneticPr fontId="1" type="noConversion"/>
  </si>
  <si>
    <t>供应商名称：</t>
    <phoneticPr fontId="1" type="noConversion"/>
  </si>
  <si>
    <t>康辉集团北京国际会议展览有限公司</t>
    <phoneticPr fontId="1" type="noConversion"/>
  </si>
  <si>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</si>
  <si>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</si>
  <si>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</si>
  <si>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</si>
  <si>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</si>
  <si>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</si>
  <si>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</si>
  <si>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</si>
  <si>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备注</t>
    <phoneticPr fontId="1" type="noConversion"/>
  </si>
  <si>
    <t>NO.</t>
  </si>
  <si>
    <t>单位</t>
  </si>
  <si>
    <t>单价</t>
  </si>
  <si>
    <t>小计</t>
  </si>
  <si>
    <t>会议</t>
    <phoneticPr fontId="1" type="noConversion"/>
  </si>
  <si>
    <t>项</t>
    <phoneticPr fontId="1" type="noConversion"/>
  </si>
  <si>
    <t>个</t>
    <phoneticPr fontId="1" type="noConversion"/>
  </si>
  <si>
    <t>天</t>
    <phoneticPr fontId="1" type="noConversion"/>
  </si>
  <si>
    <t>费用总计</t>
    <phoneticPr fontId="1" type="noConversion"/>
  </si>
  <si>
    <t>服务费10%</t>
    <phoneticPr fontId="1" type="noConversion"/>
  </si>
  <si>
    <t>税费6%</t>
    <phoneticPr fontId="1" type="noConversion"/>
  </si>
  <si>
    <t>活动费用合计</t>
    <phoneticPr fontId="1" type="noConversion"/>
  </si>
  <si>
    <t>茶歇</t>
    <phoneticPr fontId="1" type="noConversion"/>
  </si>
  <si>
    <t>用餐</t>
    <phoneticPr fontId="1" type="noConversion"/>
  </si>
  <si>
    <t>晚</t>
    <phoneticPr fontId="1" type="noConversion"/>
  </si>
  <si>
    <t>项</t>
    <phoneticPr fontId="1" type="noConversion"/>
  </si>
  <si>
    <t>份</t>
    <phoneticPr fontId="1" type="noConversion"/>
  </si>
  <si>
    <t xml:space="preserve"> 汽车之家Q4专场推介会-活动费用预算</t>
    <phoneticPr fontId="1" type="noConversion"/>
  </si>
  <si>
    <t>携手共进·合作共赢 汽车之家Q4专场推介会</t>
    <phoneticPr fontId="1" type="noConversion"/>
  </si>
  <si>
    <t>2019年10月14日</t>
    <phoneticPr fontId="1" type="noConversion"/>
  </si>
  <si>
    <t>活动费用</t>
    <phoneticPr fontId="1" type="noConversion"/>
  </si>
  <si>
    <t>场地费用</t>
    <phoneticPr fontId="1" type="noConversion"/>
  </si>
  <si>
    <t>场租</t>
    <phoneticPr fontId="1" type="noConversion"/>
  </si>
  <si>
    <t>易拉宝</t>
    <phoneticPr fontId="1" type="noConversion"/>
  </si>
  <si>
    <t>品牌卡</t>
    <phoneticPr fontId="1" type="noConversion"/>
  </si>
  <si>
    <t>伴手礼</t>
    <phoneticPr fontId="1" type="noConversion"/>
  </si>
  <si>
    <t>麦克风套</t>
    <phoneticPr fontId="1" type="noConversion"/>
  </si>
  <si>
    <t>100人</t>
    <phoneticPr fontId="1" type="noConversion"/>
  </si>
  <si>
    <t>个</t>
    <phoneticPr fontId="1" type="noConversion"/>
  </si>
  <si>
    <t>其他</t>
    <phoneticPr fontId="1" type="noConversion"/>
  </si>
  <si>
    <t>16日场租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</si>
</sst>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Times New Roman"/>
      <family val="1"/>
    </font>
    <font>
      <b/>
      <sz val="9"/>
      <color rgb="FF000000"/>
      <name val="华文细黑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8" fontId="3" fillId="2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F8CF-D8DD-41EF-B93E-6A0927397D3C}">
  <dimension ref="A1:J18"/>
  <sheetViews>
    <sheetView showGridLines="0" tabSelected="1" topLeftCell="A2" zoomScale="130" zoomScaleNormal="130" workbookViewId="0">
      <selection activeCell="G12" sqref="G12"/>
    </sheetView>
  </sheetViews>
  <sheetFormatPr defaultRowHeight="14" x14ac:dyDescent="0.3"/>
  <cols>
    <col min="1" max="2" width="8.6640625" style="1"/>
    <col min="3" max="3" width="16.6640625" style="1" bestFit="1" customWidth="1"/>
    <col min="4" max="4" width="4.08203125" style="1" bestFit="1" customWidth="1"/>
    <col min="5" max="5" width="4.1640625" style="1" bestFit="1" customWidth="1"/>
    <col min="6" max="6" width="4.08203125" style="1" bestFit="1" customWidth="1"/>
    <col min="7" max="7" width="4.1640625" style="1" bestFit="1" customWidth="1"/>
    <col min="8" max="8" width="7.5" style="1" bestFit="1" customWidth="1"/>
    <col min="9" max="9" width="9.9140625" style="1" bestFit="1" customWidth="1"/>
    <col min="10" max="10" width="10.25" style="1" customWidth="1"/>
    <col min="11" max="16384" width="8.6640625" style="1"/>
  </cols>
  <sheetData>
    <row r="1" spans="1:10" ht="20" x14ac:dyDescent="0.3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2" t="s">
        <v>1</v>
      </c>
      <c r="B2" s="27" t="s">
        <v>2</v>
      </c>
      <c r="C2" s="27"/>
      <c r="D2" s="27"/>
      <c r="E2" s="27"/>
      <c r="F2" s="27"/>
      <c r="G2" s="27"/>
      <c r="H2" s="27"/>
      <c r="I2" s="27"/>
    </row>
    <row r="3" spans="1:10" x14ac:dyDescent="0.3">
      <c r="A3" s="2" t="s">
        <v>3</v>
      </c>
      <c r="B3" s="3" t="s">
        <v>30</v>
      </c>
      <c r="C3" s="4"/>
      <c r="D3" s="5"/>
      <c r="E3" s="5"/>
      <c r="F3" s="5"/>
      <c r="G3" s="5"/>
      <c r="H3" s="5"/>
      <c r="I3" s="5"/>
    </row>
    <row r="4" spans="1:10" x14ac:dyDescent="0.3">
      <c r="A4" s="2" t="s">
        <v>4</v>
      </c>
      <c r="B4" s="28" t="s">
        <v>31</v>
      </c>
      <c r="C4" s="28"/>
      <c r="D4" s="28"/>
      <c r="E4" s="28"/>
      <c r="F4" s="28"/>
      <c r="G4" s="28"/>
      <c r="H4" s="28"/>
      <c r="I4" s="28"/>
    </row>
    <row r="5" spans="1:10" x14ac:dyDescent="0.3">
      <c r="A5" s="2" t="s">
        <v>5</v>
      </c>
      <c r="B5" s="27"/>
      <c r="C5" s="27"/>
      <c r="D5" s="27"/>
      <c r="E5" s="27"/>
      <c r="F5" s="27"/>
      <c r="G5" s="27"/>
      <c r="H5" s="27"/>
      <c r="I5" s="27"/>
    </row>
    <row r="6" spans="1:10" x14ac:dyDescent="0.3">
      <c r="A6" s="2" t="s">
        <v>6</v>
      </c>
      <c r="B6" s="27" t="s">
        <v>39</v>
      </c>
      <c r="C6" s="27"/>
      <c r="D6" s="27"/>
      <c r="E6" s="27"/>
      <c r="F6" s="27"/>
      <c r="G6" s="27"/>
      <c r="H6" s="27"/>
      <c r="I6" s="27"/>
    </row>
    <row r="7" spans="1:10" x14ac:dyDescent="0.3">
      <c r="A7" s="23" t="s">
        <v>7</v>
      </c>
      <c r="B7" s="23"/>
      <c r="C7" s="23" t="s">
        <v>8</v>
      </c>
      <c r="D7" s="23" t="s">
        <v>9</v>
      </c>
      <c r="E7" s="23"/>
      <c r="F7" s="23"/>
      <c r="G7" s="23"/>
      <c r="H7" s="23" t="s">
        <v>10</v>
      </c>
      <c r="I7" s="23"/>
      <c r="J7" s="23" t="s">
        <v>11</v>
      </c>
    </row>
    <row r="8" spans="1:10" x14ac:dyDescent="0.3">
      <c r="A8" s="23"/>
      <c r="B8" s="23"/>
      <c r="C8" s="23"/>
      <c r="D8" s="6" t="s">
        <v>12</v>
      </c>
      <c r="E8" s="6" t="s">
        <v>13</v>
      </c>
      <c r="F8" s="6" t="s">
        <v>12</v>
      </c>
      <c r="G8" s="6" t="s">
        <v>13</v>
      </c>
      <c r="H8" s="6" t="s">
        <v>14</v>
      </c>
      <c r="I8" s="6" t="s">
        <v>15</v>
      </c>
      <c r="J8" s="23"/>
    </row>
    <row r="9" spans="1:10" x14ac:dyDescent="0.3">
      <c r="A9" s="25" t="s">
        <v>32</v>
      </c>
      <c r="B9" s="19" t="s">
        <v>34</v>
      </c>
      <c r="C9" s="7" t="s">
        <v>33</v>
      </c>
      <c r="D9" s="21">
        <v>1</v>
      </c>
      <c r="E9" s="9" t="s">
        <v>0</v>
      </c>
      <c r="F9" s="8">
        <v>1</v>
      </c>
      <c r="G9" s="9" t="s">
        <v>26</v>
      </c>
      <c r="H9" s="10">
        <v>8000</v>
      </c>
      <c r="I9" s="11">
        <f>D9*F9*H9</f>
        <v>8000</v>
      </c>
      <c r="J9" s="7" t="s">
        <v>42</v>
      </c>
    </row>
    <row r="10" spans="1:10" x14ac:dyDescent="0.3">
      <c r="A10" s="25"/>
      <c r="B10" s="24" t="s">
        <v>16</v>
      </c>
      <c r="C10" s="30" t="s">
        <v>35</v>
      </c>
      <c r="D10" s="21">
        <v>4</v>
      </c>
      <c r="E10" s="9" t="s">
        <v>18</v>
      </c>
      <c r="F10" s="8">
        <v>1</v>
      </c>
      <c r="G10" s="9" t="s">
        <v>17</v>
      </c>
      <c r="H10" s="12">
        <v>300</v>
      </c>
      <c r="I10" s="11">
        <f t="shared" ref="I10:I14" si="0">D10*F10*H10</f>
        <v>1200</v>
      </c>
      <c r="J10" s="7"/>
    </row>
    <row r="11" spans="1:10" x14ac:dyDescent="0.3">
      <c r="A11" s="25"/>
      <c r="B11" s="24"/>
      <c r="C11" s="30" t="s">
        <v>38</v>
      </c>
      <c r="D11" s="21">
        <v>2</v>
      </c>
      <c r="E11" s="9" t="s">
        <v>40</v>
      </c>
      <c r="F11" s="8">
        <v>1</v>
      </c>
      <c r="G11" s="9" t="s">
        <v>17</v>
      </c>
      <c r="H11" s="12">
        <v>20</v>
      </c>
      <c r="I11" s="11">
        <f>D11*F11*H11</f>
        <v>40</v>
      </c>
      <c r="J11" s="7"/>
    </row>
    <row r="12" spans="1:10" x14ac:dyDescent="0.3">
      <c r="A12" s="25"/>
      <c r="B12" s="24"/>
      <c r="C12" s="7" t="s">
        <v>36</v>
      </c>
      <c r="D12" s="21">
        <v>1</v>
      </c>
      <c r="E12" s="9" t="s">
        <v>27</v>
      </c>
      <c r="F12" s="8">
        <v>1</v>
      </c>
      <c r="G12" s="9" t="s">
        <v>27</v>
      </c>
      <c r="H12" s="12">
        <v>0</v>
      </c>
      <c r="I12" s="11">
        <f t="shared" si="0"/>
        <v>0</v>
      </c>
      <c r="J12" s="16"/>
    </row>
    <row r="13" spans="1:10" x14ac:dyDescent="0.3">
      <c r="A13" s="25"/>
      <c r="B13" s="24"/>
      <c r="C13" s="7" t="s">
        <v>37</v>
      </c>
      <c r="D13" s="21">
        <v>100</v>
      </c>
      <c r="E13" s="9" t="s">
        <v>18</v>
      </c>
      <c r="F13" s="8">
        <v>1</v>
      </c>
      <c r="G13" s="9" t="s">
        <v>27</v>
      </c>
      <c r="H13" s="12">
        <v>300</v>
      </c>
      <c r="I13" s="11">
        <f>D13*F13*H13</f>
        <v>30000</v>
      </c>
      <c r="J13" s="7"/>
    </row>
    <row r="14" spans="1:10" x14ac:dyDescent="0.3">
      <c r="A14" s="18"/>
      <c r="B14" s="20" t="s">
        <v>25</v>
      </c>
      <c r="C14" s="7" t="s">
        <v>24</v>
      </c>
      <c r="D14" s="22">
        <v>100</v>
      </c>
      <c r="E14" s="13" t="s">
        <v>28</v>
      </c>
      <c r="F14" s="13">
        <v>1</v>
      </c>
      <c r="G14" s="13" t="s">
        <v>19</v>
      </c>
      <c r="H14" s="14">
        <v>80</v>
      </c>
      <c r="I14" s="11">
        <f>D14*F14*H14</f>
        <v>8000</v>
      </c>
      <c r="J14" s="7"/>
    </row>
    <row r="15" spans="1:10" x14ac:dyDescent="0.3">
      <c r="A15" s="25" t="s">
        <v>41</v>
      </c>
      <c r="B15" s="29" t="s">
        <v>20</v>
      </c>
      <c r="C15" s="29"/>
      <c r="D15" s="29"/>
      <c r="E15" s="29"/>
      <c r="F15" s="29"/>
      <c r="G15" s="29"/>
      <c r="H15" s="29"/>
      <c r="I15" s="15">
        <f>SUM(I9:I14)</f>
        <v>47240</v>
      </c>
      <c r="J15" s="16"/>
    </row>
    <row r="16" spans="1:10" x14ac:dyDescent="0.3">
      <c r="A16" s="25"/>
      <c r="B16" s="29" t="s">
        <v>21</v>
      </c>
      <c r="C16" s="29"/>
      <c r="D16" s="29"/>
      <c r="E16" s="29"/>
      <c r="F16" s="29"/>
      <c r="G16" s="29"/>
      <c r="H16" s="29"/>
      <c r="I16" s="15">
        <f>I15*0.1</f>
        <v>4724</v>
      </c>
      <c r="J16" s="16"/>
    </row>
    <row r="17" spans="1:10" x14ac:dyDescent="0.3">
      <c r="A17" s="25"/>
      <c r="B17" s="29" t="s">
        <v>22</v>
      </c>
      <c r="C17" s="29"/>
      <c r="D17" s="29"/>
      <c r="E17" s="29"/>
      <c r="F17" s="29"/>
      <c r="G17" s="29"/>
      <c r="H17" s="29"/>
      <c r="I17" s="15">
        <f>(I15+I16)*0.06</f>
        <v>3117.8399999999997</v>
      </c>
      <c r="J17" s="16"/>
    </row>
    <row r="18" spans="1:10" x14ac:dyDescent="0.3">
      <c r="A18" s="23" t="s">
        <v>23</v>
      </c>
      <c r="B18" s="23"/>
      <c r="C18" s="23"/>
      <c r="D18" s="23"/>
      <c r="E18" s="23"/>
      <c r="F18" s="23"/>
      <c r="G18" s="23"/>
      <c r="H18" s="23"/>
      <c r="I18" s="17">
        <f>SUM(I15:I17)</f>
        <v>55081.84</v>
      </c>
      <c r="J18" s="16"/>
    </row>
  </sheetData>
  <mergeCells count="17">
    <mergeCell ref="A7:B8"/>
    <mergeCell ref="C7:C8"/>
    <mergeCell ref="D7:G7"/>
    <mergeCell ref="H7:I7"/>
    <mergeCell ref="J7:J8"/>
    <mergeCell ref="A1:J1"/>
    <mergeCell ref="B2:I2"/>
    <mergeCell ref="B4:I4"/>
    <mergeCell ref="B5:I5"/>
    <mergeCell ref="B6:I6"/>
    <mergeCell ref="A18:H18"/>
    <mergeCell ref="A9:A13"/>
    <mergeCell ref="B10:B13"/>
    <mergeCell ref="A15:A17"/>
    <mergeCell ref="B15:H15"/>
    <mergeCell ref="B16:H16"/>
    <mergeCell ref="B17:H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2019-09-28T17:00:13Z</dcterms:created>
  <dcterms:modified xsi:type="dcterms:W3CDTF">2019-10-12T12:54:47Z</dcterms:modified>
</cp:coreProperties>
</file>