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710" windowHeight="104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<sst xmlns="http://schemas.openxmlformats.org/spreadsheetml/2006/main" count="111" uniqueCount="83">
  <si>
    <t>【借款报销单】</t>
  </si>
  <si>
    <t>团号：HMJB-250913-YJS491</t>
  </si>
  <si>
    <t>2025.10.17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</si>
  <si>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</si>
  <si>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</si>
  <si>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</si>
  <si>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</si>
  <si>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</si>
  <si>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</si>
  <si>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</si>
  <si>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</si>
  <si>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</si>
  <si>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</si>
  <si>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</si>
  <si>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</si>
  <si>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</si>
  <si>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</si>
  <si>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</si>
  <si>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</si>
  <si>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</si>
  <si>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</si>
  <si>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</si>
  <si>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</si>
  <si>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</si>
  <si>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</si>
  <si>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</si>
  <si>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</si>
  <si>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</si>
  <si>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</si>
  <si>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</si>
  <si>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</si>
  <si>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</si>
  <si>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</si>
  <si>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</si>
  <si>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</si>
  <si>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</si>
  <si>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</si>
  <si>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</si>
  <si>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</si>
  <si>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</si>
  <si>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</si>
  <si>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</si>
  <si>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智慧教育：花园酒店退款 650*7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</si>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</sst>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zoomScale="73" zoomScaleNormal="73" zoomScaleSheetLayoutView="52" workbookViewId="0">
      <selection activeCell="J62" sqref="J62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2.0272727272727" customWidth="1"/>
    <col min="8" max="8" width="11.5818181818182" customWidth="1"/>
    <col min="9" max="9" width="32.245454545454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9"/>
      <c r="J2" s="69"/>
      <c r="K2" s="69"/>
      <c r="L2" s="69"/>
    </row>
    <row r="3" customHeight="1" spans="9:10">
      <c r="I3" s="70" t="s">
        <v>1</v>
      </c>
      <c r="J3" s="70" t="s">
        <v>2</v>
      </c>
    </row>
    <row r="4" customHeight="1" spans="1:10">
      <c r="A4" s="42" t="s">
        <v>3</v>
      </c>
      <c r="B4" s="43" t="s">
        <v>4</v>
      </c>
      <c r="C4" s="44" t="s">
        <v>5</v>
      </c>
      <c r="D4" s="44"/>
      <c r="E4" s="44"/>
      <c r="F4" s="45" t="s">
        <v>6</v>
      </c>
      <c r="G4" s="45"/>
      <c r="H4" s="45"/>
      <c r="I4" s="45"/>
      <c r="J4" s="43" t="s">
        <v>7</v>
      </c>
    </row>
    <row r="5" customHeight="1" spans="1:10">
      <c r="A5" s="42"/>
      <c r="B5" s="43"/>
      <c r="C5" s="46" t="s">
        <v>8</v>
      </c>
      <c r="D5" s="47" t="s">
        <v>9</v>
      </c>
      <c r="E5" s="44" t="s">
        <v>10</v>
      </c>
      <c r="F5" s="45" t="s">
        <v>11</v>
      </c>
      <c r="G5" s="45" t="s">
        <v>12</v>
      </c>
      <c r="H5" s="45" t="s">
        <v>13</v>
      </c>
      <c r="I5" s="45" t="s">
        <v>14</v>
      </c>
      <c r="J5" s="43"/>
    </row>
    <row r="6" customHeight="1" spans="1:10">
      <c r="A6" s="48">
        <v>1</v>
      </c>
      <c r="B6" s="49" t="s">
        <v>15</v>
      </c>
      <c r="C6" s="50">
        <v>0</v>
      </c>
      <c r="D6" s="51"/>
      <c r="E6" s="50">
        <f>C6*D6</f>
        <v>0</v>
      </c>
      <c r="F6" s="50">
        <v>0</v>
      </c>
      <c r="G6" s="50">
        <v>0</v>
      </c>
      <c r="H6" s="50">
        <f t="shared" ref="H6:H43" si="0">F6+G6</f>
        <v>0</v>
      </c>
      <c r="I6" s="71"/>
      <c r="J6" s="72" t="s">
        <v>16</v>
      </c>
    </row>
    <row r="7" customHeight="1" spans="1:10">
      <c r="A7" s="48"/>
      <c r="B7" s="49"/>
      <c r="C7" s="50"/>
      <c r="D7" s="51"/>
      <c r="E7" s="50"/>
      <c r="F7" s="50">
        <v>0</v>
      </c>
      <c r="G7" s="50">
        <v>0</v>
      </c>
      <c r="H7" s="50">
        <f t="shared" si="0"/>
        <v>0</v>
      </c>
      <c r="I7" s="71"/>
      <c r="J7" s="73"/>
    </row>
    <row r="8" customHeight="1" spans="1:10">
      <c r="A8" s="48"/>
      <c r="B8" s="49"/>
      <c r="C8" s="50"/>
      <c r="D8" s="51"/>
      <c r="E8" s="50"/>
      <c r="F8" s="50">
        <v>0</v>
      </c>
      <c r="G8" s="50">
        <v>0</v>
      </c>
      <c r="H8" s="50">
        <f t="shared" si="0"/>
        <v>0</v>
      </c>
      <c r="I8" s="71"/>
      <c r="J8" s="73"/>
    </row>
    <row r="9" customHeight="1" spans="1:10">
      <c r="A9" s="48"/>
      <c r="B9" s="49"/>
      <c r="C9" s="50"/>
      <c r="D9" s="51"/>
      <c r="E9" s="50"/>
      <c r="F9" s="50">
        <v>0</v>
      </c>
      <c r="G9" s="50">
        <v>0</v>
      </c>
      <c r="H9" s="50">
        <f t="shared" si="0"/>
        <v>0</v>
      </c>
      <c r="I9" s="71"/>
      <c r="J9" s="73"/>
    </row>
    <row r="10" customHeight="1" spans="1:10">
      <c r="A10" s="48"/>
      <c r="B10" s="49"/>
      <c r="C10" s="50"/>
      <c r="D10" s="51"/>
      <c r="E10" s="50"/>
      <c r="F10" s="50">
        <v>0</v>
      </c>
      <c r="G10" s="50">
        <v>0</v>
      </c>
      <c r="H10" s="50">
        <f t="shared" si="0"/>
        <v>0</v>
      </c>
      <c r="I10" s="71"/>
      <c r="J10" s="73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1">SUM(D6)</f>
        <v>0</v>
      </c>
      <c r="E11" s="54">
        <f t="shared" si="1"/>
        <v>0</v>
      </c>
      <c r="F11" s="54">
        <f t="shared" si="1"/>
        <v>0</v>
      </c>
      <c r="G11" s="54">
        <f t="shared" si="1"/>
        <v>0</v>
      </c>
      <c r="H11" s="54">
        <f t="shared" si="1"/>
        <v>0</v>
      </c>
      <c r="I11" s="74"/>
      <c r="J11" s="75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2">C12*D12</f>
        <v>0</v>
      </c>
      <c r="F12" s="50">
        <v>0</v>
      </c>
      <c r="G12" s="50">
        <v>0</v>
      </c>
      <c r="H12" s="50">
        <f t="shared" si="0"/>
        <v>0</v>
      </c>
      <c r="I12" s="71"/>
      <c r="J12" s="72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3">F13+G13</f>
        <v>0</v>
      </c>
      <c r="I13" s="71"/>
      <c r="J13" s="73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4">SUM(D12)</f>
        <v>0</v>
      </c>
      <c r="E14" s="54">
        <f t="shared" si="4"/>
        <v>0</v>
      </c>
      <c r="F14" s="54">
        <f>SUM(F12:F13)</f>
        <v>0</v>
      </c>
      <c r="G14" s="54">
        <f t="shared" ref="G14:H14" si="5">SUM(G12:G13)</f>
        <v>0</v>
      </c>
      <c r="H14" s="54">
        <f t="shared" si="5"/>
        <v>0</v>
      </c>
      <c r="I14" s="74"/>
      <c r="J14" s="75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2"/>
        <v>0</v>
      </c>
      <c r="F15" s="50">
        <v>0</v>
      </c>
      <c r="G15" s="50">
        <v>0</v>
      </c>
      <c r="H15" s="50">
        <f t="shared" si="0"/>
        <v>0</v>
      </c>
      <c r="I15" s="71"/>
      <c r="J15" s="76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 t="shared" si="0"/>
        <v>0</v>
      </c>
      <c r="I16" s="71"/>
      <c r="J16" s="77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 t="shared" si="0"/>
        <v>0</v>
      </c>
      <c r="I17" s="71"/>
      <c r="J17" s="77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 t="shared" si="0"/>
        <v>0</v>
      </c>
      <c r="I18" s="71"/>
      <c r="J18" s="77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6">SUM(D15)</f>
        <v>0</v>
      </c>
      <c r="E19" s="54">
        <f t="shared" si="6"/>
        <v>0</v>
      </c>
      <c r="F19" s="54">
        <f t="shared" si="6"/>
        <v>0</v>
      </c>
      <c r="G19" s="54">
        <f t="shared" si="6"/>
        <v>0</v>
      </c>
      <c r="H19" s="54">
        <f t="shared" si="6"/>
        <v>0</v>
      </c>
      <c r="I19" s="74"/>
      <c r="J19" s="78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2"/>
        <v>0</v>
      </c>
      <c r="F20" s="50">
        <v>0</v>
      </c>
      <c r="G20" s="50">
        <v>0</v>
      </c>
      <c r="H20" s="50">
        <f t="shared" si="0"/>
        <v>0</v>
      </c>
      <c r="I20" s="71"/>
      <c r="J20" s="76" t="s">
        <v>25</v>
      </c>
    </row>
    <row r="21" customHeight="1" spans="1:10">
      <c r="A21" s="48"/>
      <c r="B21" s="49"/>
      <c r="C21" s="50"/>
      <c r="D21" s="51"/>
      <c r="E21" s="50"/>
      <c r="F21" s="50">
        <v>0</v>
      </c>
      <c r="G21" s="50">
        <v>0</v>
      </c>
      <c r="H21" s="50">
        <f t="shared" si="0"/>
        <v>0</v>
      </c>
      <c r="I21" s="71"/>
      <c r="J21" s="77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7">SUM(D20)</f>
        <v>0</v>
      </c>
      <c r="E22" s="54">
        <f t="shared" si="7"/>
        <v>0</v>
      </c>
      <c r="F22" s="54">
        <f t="shared" si="7"/>
        <v>0</v>
      </c>
      <c r="G22" s="54">
        <f t="shared" si="7"/>
        <v>0</v>
      </c>
      <c r="H22" s="54">
        <f t="shared" si="7"/>
        <v>0</v>
      </c>
      <c r="I22" s="74"/>
      <c r="J22" s="78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2"/>
        <v>0</v>
      </c>
      <c r="F23" s="50">
        <v>0</v>
      </c>
      <c r="G23" s="50">
        <v>0</v>
      </c>
      <c r="H23" s="50">
        <f t="shared" si="0"/>
        <v>0</v>
      </c>
      <c r="I23" s="71"/>
      <c r="J23" s="72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8">F24+G24</f>
        <v>0</v>
      </c>
      <c r="I24" s="71"/>
      <c r="J24" s="73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9">SUM(D23)</f>
        <v>0</v>
      </c>
      <c r="E25" s="54">
        <f t="shared" si="9"/>
        <v>0</v>
      </c>
      <c r="F25" s="54">
        <f>SUM(F23:F24)</f>
        <v>0</v>
      </c>
      <c r="G25" s="54">
        <f t="shared" ref="G25:H25" si="10">SUM(G23:G24)</f>
        <v>0</v>
      </c>
      <c r="H25" s="54">
        <f t="shared" si="10"/>
        <v>0</v>
      </c>
      <c r="I25" s="74"/>
      <c r="J25" s="75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2"/>
        <v>0</v>
      </c>
      <c r="F26" s="50">
        <v>0</v>
      </c>
      <c r="G26" s="50">
        <v>0</v>
      </c>
      <c r="H26" s="50">
        <f t="shared" si="0"/>
        <v>0</v>
      </c>
      <c r="I26" s="71"/>
      <c r="J26" s="72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 t="shared" si="0"/>
        <v>0</v>
      </c>
      <c r="I27" s="71"/>
      <c r="J27" s="77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 t="shared" si="0"/>
        <v>0</v>
      </c>
      <c r="I28" s="71"/>
      <c r="J28" s="77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 t="shared" si="0"/>
        <v>0</v>
      </c>
      <c r="I29" s="71"/>
      <c r="J29" s="77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1">SUM(D26)</f>
        <v>0</v>
      </c>
      <c r="E30" s="54">
        <f t="shared" si="11"/>
        <v>0</v>
      </c>
      <c r="F30" s="54">
        <f t="shared" si="11"/>
        <v>0</v>
      </c>
      <c r="G30" s="54">
        <f t="shared" si="11"/>
        <v>0</v>
      </c>
      <c r="H30" s="54">
        <f t="shared" si="11"/>
        <v>0</v>
      </c>
      <c r="I30" s="74"/>
      <c r="J30" s="78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2"/>
        <v>0</v>
      </c>
      <c r="F31" s="50">
        <v>0</v>
      </c>
      <c r="G31" s="50">
        <v>0</v>
      </c>
      <c r="H31" s="50">
        <f t="shared" si="0"/>
        <v>0</v>
      </c>
      <c r="I31" s="71"/>
      <c r="J31" s="79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 t="shared" si="0"/>
        <v>0</v>
      </c>
      <c r="I32" s="71"/>
      <c r="J32" s="80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 t="shared" si="0"/>
        <v>0</v>
      </c>
      <c r="I33" s="71"/>
      <c r="J33" s="80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 t="shared" si="0"/>
        <v>0</v>
      </c>
      <c r="I34" s="71"/>
      <c r="J34" s="80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2">SUM(D31)</f>
        <v>0</v>
      </c>
      <c r="E35" s="54">
        <f t="shared" si="12"/>
        <v>0</v>
      </c>
      <c r="F35" s="54">
        <f t="shared" si="12"/>
        <v>0</v>
      </c>
      <c r="G35" s="54">
        <f t="shared" si="12"/>
        <v>0</v>
      </c>
      <c r="H35" s="54">
        <f t="shared" si="12"/>
        <v>0</v>
      </c>
      <c r="I35" s="74"/>
      <c r="J35" s="81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2"/>
        <v>0</v>
      </c>
      <c r="F36" s="50">
        <v>0</v>
      </c>
      <c r="G36" s="50">
        <v>0</v>
      </c>
      <c r="H36" s="50">
        <f t="shared" si="0"/>
        <v>0</v>
      </c>
      <c r="I36" s="71"/>
      <c r="J36" s="76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 t="shared" si="0"/>
        <v>0</v>
      </c>
      <c r="I37" s="71"/>
      <c r="J37" s="77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3">SUM(D36)</f>
        <v>0</v>
      </c>
      <c r="E38" s="54">
        <f t="shared" si="13"/>
        <v>0</v>
      </c>
      <c r="F38" s="54">
        <f t="shared" si="13"/>
        <v>0</v>
      </c>
      <c r="G38" s="54">
        <f t="shared" si="13"/>
        <v>0</v>
      </c>
      <c r="H38" s="54">
        <f t="shared" si="13"/>
        <v>0</v>
      </c>
      <c r="I38" s="74"/>
      <c r="J38" s="78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2"/>
        <v>0</v>
      </c>
      <c r="F39" s="50">
        <v>0</v>
      </c>
      <c r="G39" s="50">
        <v>0</v>
      </c>
      <c r="H39" s="50">
        <f t="shared" si="0"/>
        <v>0</v>
      </c>
      <c r="I39" s="71"/>
      <c r="J39" s="72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>
        <f t="shared" si="0"/>
        <v>0</v>
      </c>
      <c r="I40" s="71"/>
      <c r="J40" s="73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 t="shared" si="0"/>
        <v>0</v>
      </c>
      <c r="I41" s="71"/>
      <c r="J41" s="73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4">SUM(D39)</f>
        <v>0</v>
      </c>
      <c r="E42" s="54">
        <f t="shared" si="14"/>
        <v>0</v>
      </c>
      <c r="F42" s="54">
        <f t="shared" si="14"/>
        <v>0</v>
      </c>
      <c r="G42" s="54">
        <f t="shared" si="14"/>
        <v>0</v>
      </c>
      <c r="H42" s="54">
        <f t="shared" si="14"/>
        <v>0</v>
      </c>
      <c r="I42" s="74"/>
      <c r="J42" s="75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2"/>
        <v>0</v>
      </c>
      <c r="F43" s="50">
        <v>4550</v>
      </c>
      <c r="G43" s="50">
        <v>0</v>
      </c>
      <c r="H43" s="50">
        <f t="shared" si="0"/>
        <v>4550</v>
      </c>
      <c r="I43" s="71" t="s">
        <v>42</v>
      </c>
      <c r="J43" s="79"/>
    </row>
    <row r="44" hidden="1" customHeight="1" spans="1:10">
      <c r="A44" s="61"/>
      <c r="B44" s="62"/>
      <c r="C44" s="50"/>
      <c r="D44" s="51"/>
      <c r="E44" s="50"/>
      <c r="F44" s="50">
        <v>0</v>
      </c>
      <c r="G44" s="50">
        <v>0</v>
      </c>
      <c r="H44" s="50">
        <f t="shared" ref="H44:H49" si="15">F44+G44</f>
        <v>0</v>
      </c>
      <c r="I44" s="71"/>
      <c r="J44" s="80"/>
    </row>
    <row r="45" hidden="1" customHeight="1" spans="1:10">
      <c r="A45" s="61"/>
      <c r="B45" s="62"/>
      <c r="C45" s="50"/>
      <c r="D45" s="51"/>
      <c r="E45" s="50"/>
      <c r="F45" s="50">
        <v>0</v>
      </c>
      <c r="G45" s="50">
        <v>0</v>
      </c>
      <c r="H45" s="50">
        <f t="shared" si="15"/>
        <v>0</v>
      </c>
      <c r="I45" s="71"/>
      <c r="J45" s="80"/>
    </row>
    <row r="46" hidden="1" customHeight="1" spans="1:10">
      <c r="A46" s="61"/>
      <c r="B46" s="62"/>
      <c r="C46" s="50"/>
      <c r="D46" s="51"/>
      <c r="E46" s="50"/>
      <c r="F46" s="50">
        <v>0</v>
      </c>
      <c r="G46" s="50">
        <v>0</v>
      </c>
      <c r="H46" s="50">
        <f t="shared" si="15"/>
        <v>0</v>
      </c>
      <c r="I46" s="71"/>
      <c r="J46" s="80"/>
    </row>
    <row r="47" hidden="1" customHeight="1" spans="1:10">
      <c r="A47" s="61"/>
      <c r="B47" s="62"/>
      <c r="C47" s="50"/>
      <c r="D47" s="51"/>
      <c r="E47" s="50"/>
      <c r="F47" s="50">
        <v>0</v>
      </c>
      <c r="G47" s="50">
        <v>0</v>
      </c>
      <c r="H47" s="50">
        <f t="shared" si="15"/>
        <v>0</v>
      </c>
      <c r="I47" s="71"/>
      <c r="J47" s="80"/>
    </row>
    <row r="48" hidden="1" customHeight="1" spans="1:10">
      <c r="A48" s="61"/>
      <c r="B48" s="62"/>
      <c r="C48" s="50"/>
      <c r="D48" s="51"/>
      <c r="E48" s="50"/>
      <c r="F48" s="50">
        <v>0</v>
      </c>
      <c r="G48" s="50">
        <v>0</v>
      </c>
      <c r="H48" s="50">
        <f t="shared" si="15"/>
        <v>0</v>
      </c>
      <c r="I48" s="71"/>
      <c r="J48" s="80"/>
    </row>
    <row r="49" hidden="1" customHeight="1" spans="1:10">
      <c r="A49" s="63"/>
      <c r="B49" s="62"/>
      <c r="C49" s="50"/>
      <c r="D49" s="51"/>
      <c r="E49" s="50"/>
      <c r="F49" s="50">
        <v>0</v>
      </c>
      <c r="G49" s="50">
        <v>0</v>
      </c>
      <c r="H49" s="50">
        <f t="shared" si="15"/>
        <v>0</v>
      </c>
      <c r="I49" s="71"/>
      <c r="J49" s="80"/>
    </row>
    <row r="50" s="39" customFormat="1" customHeight="1" spans="1:10">
      <c r="A50" s="52"/>
      <c r="B50" s="53" t="s">
        <v>43</v>
      </c>
      <c r="C50" s="54">
        <f>SUM(C43)</f>
        <v>0</v>
      </c>
      <c r="D50" s="54">
        <f t="shared" ref="D50:H50" si="16">SUM(D43)</f>
        <v>0</v>
      </c>
      <c r="E50" s="54">
        <f t="shared" si="16"/>
        <v>0</v>
      </c>
      <c r="F50" s="54">
        <f t="shared" si="16"/>
        <v>4550</v>
      </c>
      <c r="G50" s="54">
        <f t="shared" si="16"/>
        <v>0</v>
      </c>
      <c r="H50" s="54">
        <f t="shared" si="16"/>
        <v>4550</v>
      </c>
      <c r="I50" s="74"/>
      <c r="J50" s="81"/>
    </row>
    <row r="51" customHeight="1" spans="1:10">
      <c r="A51" s="52"/>
      <c r="B51" s="53" t="s">
        <v>44</v>
      </c>
      <c r="C51" s="54">
        <f>SUM(C50,C42,C38,C35,C30,C25,C22,C19,C14,C11)</f>
        <v>0</v>
      </c>
      <c r="D51" s="54">
        <f t="shared" ref="D51:H51" si="17">SUM(D50,D42,D38,D35,D30,D25,D22,D19,D14,D11)</f>
        <v>0</v>
      </c>
      <c r="E51" s="54">
        <f t="shared" si="17"/>
        <v>0</v>
      </c>
      <c r="F51" s="54">
        <f t="shared" si="17"/>
        <v>4550</v>
      </c>
      <c r="G51" s="54">
        <f t="shared" si="17"/>
        <v>0</v>
      </c>
      <c r="H51" s="54">
        <f t="shared" si="17"/>
        <v>4550</v>
      </c>
      <c r="I51" s="74"/>
      <c r="J51" s="82"/>
    </row>
    <row r="55" customHeight="1" spans="1:9">
      <c r="A55" s="64" t="s">
        <v>45</v>
      </c>
      <c r="B55" s="65"/>
      <c r="C55" s="66" t="s">
        <v>46</v>
      </c>
      <c r="D55" s="66"/>
      <c r="E55" s="66" t="s">
        <v>47</v>
      </c>
      <c r="F55" s="66"/>
      <c r="G55" s="66" t="s">
        <v>48</v>
      </c>
      <c r="H55" s="66"/>
      <c r="I55" s="83" t="s">
        <v>49</v>
      </c>
    </row>
    <row r="56" customHeight="1" spans="1:9">
      <c r="A56" s="67">
        <f>E51</f>
        <v>0</v>
      </c>
      <c r="B56" s="68"/>
      <c r="C56" s="68">
        <f>H51</f>
        <v>4550</v>
      </c>
      <c r="D56" s="68"/>
      <c r="E56" s="68">
        <f>F51</f>
        <v>4550</v>
      </c>
      <c r="F56" s="68"/>
      <c r="G56" s="68">
        <f>G51</f>
        <v>0</v>
      </c>
      <c r="H56" s="68"/>
      <c r="I56" s="84">
        <f>A56-C56</f>
        <v>-4550</v>
      </c>
    </row>
  </sheetData>
  <mergeCells count="72">
    <mergeCell ref="C2:H2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5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9"/>
      <c r="G8" s="9"/>
      <c r="H8" s="8" t="s">
        <v>52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54</v>
      </c>
      <c r="I9" s="7"/>
      <c r="J9" s="9"/>
      <c r="K9" s="27"/>
    </row>
    <row r="10" ht="18.75" customHeight="1" spans="2:11">
      <c r="B10" s="6"/>
      <c r="C10" s="7"/>
      <c r="D10" s="8" t="s">
        <v>55</v>
      </c>
      <c r="E10" s="8"/>
      <c r="F10" s="9"/>
      <c r="G10" s="9"/>
      <c r="H10" s="8" t="s">
        <v>56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3</v>
      </c>
      <c r="C13" s="13"/>
      <c r="D13" s="12" t="s">
        <v>57</v>
      </c>
      <c r="E13" s="12" t="s">
        <v>58</v>
      </c>
      <c r="F13" s="13"/>
      <c r="G13" s="14" t="s">
        <v>59</v>
      </c>
      <c r="H13" s="13" t="s">
        <v>60</v>
      </c>
      <c r="I13" s="12" t="s">
        <v>61</v>
      </c>
      <c r="J13" s="13"/>
      <c r="K13" s="14" t="s">
        <v>62</v>
      </c>
    </row>
    <row r="14" ht="18" customHeight="1" spans="2:11">
      <c r="B14" s="15">
        <v>1</v>
      </c>
      <c r="C14" s="16"/>
      <c r="D14" s="17" t="s">
        <v>63</v>
      </c>
      <c r="E14" s="15" t="s">
        <v>64</v>
      </c>
      <c r="F14" s="16"/>
      <c r="G14" s="19">
        <v>0</v>
      </c>
      <c r="H14" s="19"/>
      <c r="I14" s="29"/>
      <c r="J14" s="30"/>
      <c r="K14" s="31" t="s">
        <v>65</v>
      </c>
    </row>
    <row r="15" ht="18" customHeight="1" spans="2:11">
      <c r="B15" s="15">
        <v>2</v>
      </c>
      <c r="C15" s="16"/>
      <c r="D15" s="20"/>
      <c r="E15" s="18" t="s">
        <v>66</v>
      </c>
      <c r="F15" s="18"/>
      <c r="G15" s="19">
        <v>0</v>
      </c>
      <c r="H15" s="19"/>
      <c r="I15" s="29"/>
      <c r="J15" s="30"/>
      <c r="K15" s="31" t="s">
        <v>67</v>
      </c>
    </row>
    <row r="16" ht="18" customHeight="1" spans="2:11">
      <c r="B16" s="15">
        <v>3</v>
      </c>
      <c r="C16" s="16"/>
      <c r="D16" s="20"/>
      <c r="E16" s="15" t="s">
        <v>68</v>
      </c>
      <c r="F16" s="16"/>
      <c r="G16" s="19">
        <v>0</v>
      </c>
      <c r="H16" s="19"/>
      <c r="I16" s="29"/>
      <c r="J16" s="30"/>
      <c r="K16" s="31" t="s">
        <v>69</v>
      </c>
    </row>
    <row r="17" ht="18" customHeight="1" spans="2:11">
      <c r="B17" s="15">
        <v>4</v>
      </c>
      <c r="C17" s="16"/>
      <c r="D17" s="20"/>
      <c r="E17" s="15" t="s">
        <v>70</v>
      </c>
      <c r="F17" s="16"/>
      <c r="G17" s="19">
        <v>0</v>
      </c>
      <c r="H17" s="19"/>
      <c r="I17" s="29"/>
      <c r="J17" s="30"/>
      <c r="K17" s="31" t="s">
        <v>71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44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60</v>
      </c>
      <c r="C24" s="14"/>
      <c r="D24" s="14"/>
      <c r="E24" s="14"/>
      <c r="F24" s="14"/>
      <c r="G24" s="14" t="s">
        <v>72</v>
      </c>
      <c r="H24" s="14"/>
      <c r="I24" s="14"/>
      <c r="J24" s="14"/>
      <c r="K24" s="14" t="s">
        <v>73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51</v>
      </c>
      <c r="E8" s="8"/>
      <c r="F8" s="9"/>
      <c r="G8" s="9"/>
      <c r="H8" s="8" t="s">
        <v>52</v>
      </c>
      <c r="I8" s="7"/>
      <c r="J8" s="9"/>
      <c r="K8" s="27"/>
    </row>
    <row r="9" ht="18.75" customHeight="1" spans="2:11">
      <c r="B9" s="6"/>
      <c r="C9" s="7"/>
      <c r="D9" s="8" t="s">
        <v>53</v>
      </c>
      <c r="E9" s="8"/>
      <c r="F9" s="9"/>
      <c r="G9" s="9"/>
      <c r="H9" s="8" t="s">
        <v>54</v>
      </c>
      <c r="I9" s="7"/>
      <c r="J9" s="9"/>
      <c r="K9" s="27"/>
    </row>
    <row r="10" ht="18.75" customHeight="1" spans="2:11">
      <c r="B10" s="6"/>
      <c r="C10" s="7"/>
      <c r="D10" s="8" t="s">
        <v>55</v>
      </c>
      <c r="E10" s="8"/>
      <c r="F10" s="9"/>
      <c r="G10" s="9"/>
      <c r="H10" s="8" t="s">
        <v>56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3</v>
      </c>
      <c r="C13" s="13"/>
      <c r="D13" s="12" t="s">
        <v>57</v>
      </c>
      <c r="E13" s="12" t="s">
        <v>58</v>
      </c>
      <c r="F13" s="13"/>
      <c r="G13" s="14" t="s">
        <v>59</v>
      </c>
      <c r="H13" s="13" t="s">
        <v>60</v>
      </c>
      <c r="I13" s="12" t="s">
        <v>61</v>
      </c>
      <c r="J13" s="13"/>
      <c r="K13" s="14" t="s">
        <v>62</v>
      </c>
    </row>
    <row r="14" ht="18" customHeight="1" spans="2:11">
      <c r="B14" s="15">
        <v>1</v>
      </c>
      <c r="C14" s="16"/>
      <c r="D14" s="17" t="s">
        <v>79</v>
      </c>
      <c r="E14" s="18" t="s">
        <v>66</v>
      </c>
      <c r="F14" s="18"/>
      <c r="G14" s="19">
        <v>0</v>
      </c>
      <c r="H14" s="19"/>
      <c r="I14" s="29"/>
      <c r="J14" s="30"/>
      <c r="K14" s="31" t="s">
        <v>80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81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80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44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60</v>
      </c>
      <c r="C24" s="14"/>
      <c r="D24" s="14"/>
      <c r="E24" s="14"/>
      <c r="F24" s="14"/>
      <c r="G24" s="14" t="s">
        <v>72</v>
      </c>
      <c r="H24" s="14"/>
      <c r="I24" s="14"/>
      <c r="J24" s="14"/>
      <c r="K24" s="14" t="s">
        <v>73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2014-04-15T08:52:00Z</dcterms:created>
  <cp:lastPrinted>2017-01-19T02:25:00Z</cp:lastPrinted>
  <dcterms:modified xsi:type="dcterms:W3CDTF">2025-10-17T07:11:11Z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01AC2E3664DD4A5484AF99926953AC41_13</vt:lpwstr>
  </property>
  <property fmtid="{D5CDD505-2E9C-101B-9397-08002B2CF9AE}" pid="3" name="KSOProductBuildVer">
    <vt:lpwstr>2052-12.1.0.23125</vt:lpwstr>
  </property>
</Properties>
</file>