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8AC5483F-643F-40B6-B82E-0BB5E61EAD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" l="1"/>
  <c r="G19" i="2"/>
  <c r="G20" i="2"/>
  <c r="F35" i="3"/>
  <c r="G35" i="3"/>
  <c r="H33" i="3"/>
  <c r="H34" i="3"/>
  <c r="H23" i="3"/>
  <c r="H24" i="3"/>
  <c r="H25" i="3"/>
  <c r="H29" i="3"/>
  <c r="H30" i="3"/>
  <c r="H31" i="3"/>
  <c r="G12" i="2"/>
  <c r="G13" i="2"/>
  <c r="G14" i="2"/>
  <c r="G15" i="2"/>
  <c r="G16" i="2"/>
  <c r="G17" i="2"/>
  <c r="G18" i="2"/>
  <c r="G21" i="2"/>
  <c r="G22" i="2"/>
  <c r="G11" i="2"/>
  <c r="I41" i="2"/>
  <c r="I40" i="2"/>
  <c r="I39" i="2"/>
  <c r="J35" i="2"/>
  <c r="J34" i="2"/>
  <c r="J33" i="2"/>
  <c r="F34" i="2"/>
  <c r="F33" i="2"/>
  <c r="H42" i="2"/>
  <c r="G23" i="2" l="1"/>
  <c r="I42" i="2"/>
  <c r="G60" i="3"/>
  <c r="F60" i="3"/>
  <c r="C60" i="3"/>
  <c r="G52" i="3"/>
  <c r="F52" i="3"/>
  <c r="G48" i="3"/>
  <c r="F48" i="3"/>
  <c r="G45" i="3"/>
  <c r="F45" i="3"/>
  <c r="G40" i="3"/>
  <c r="F40" i="3"/>
  <c r="G27" i="3"/>
  <c r="F27" i="3"/>
  <c r="G21" i="3"/>
  <c r="F21" i="3"/>
  <c r="D21" i="3"/>
  <c r="C21" i="3"/>
  <c r="G16" i="3"/>
  <c r="F16" i="3"/>
  <c r="D16" i="3"/>
  <c r="C16" i="3"/>
  <c r="G13" i="3"/>
  <c r="F13" i="3"/>
  <c r="D13" i="3"/>
  <c r="C13" i="3"/>
  <c r="F61" i="3" l="1"/>
  <c r="E66" i="3" s="1"/>
  <c r="G61" i="3"/>
  <c r="G66" i="3" s="1"/>
  <c r="H32" i="3"/>
  <c r="H15" i="3"/>
  <c r="D60" i="3"/>
  <c r="H54" i="3"/>
  <c r="H55" i="3"/>
  <c r="H56" i="3"/>
  <c r="H57" i="3"/>
  <c r="H58" i="3"/>
  <c r="H59" i="3"/>
  <c r="D52" i="3"/>
  <c r="C52" i="3"/>
  <c r="D48" i="3"/>
  <c r="C48" i="3"/>
  <c r="D45" i="3"/>
  <c r="C45" i="3"/>
  <c r="D40" i="3"/>
  <c r="C40" i="3"/>
  <c r="D35" i="3"/>
  <c r="C35" i="3"/>
  <c r="D27" i="3"/>
  <c r="C27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6" i="3"/>
  <c r="H28" i="3"/>
  <c r="H35" i="3" s="1"/>
  <c r="H36" i="3"/>
  <c r="H37" i="3"/>
  <c r="H38" i="3"/>
  <c r="H39" i="3"/>
  <c r="H41" i="3"/>
  <c r="H42" i="3"/>
  <c r="H43" i="3"/>
  <c r="H44" i="3"/>
  <c r="H46" i="3"/>
  <c r="H47" i="3"/>
  <c r="H49" i="3"/>
  <c r="H50" i="3"/>
  <c r="H51" i="3"/>
  <c r="H53" i="3"/>
  <c r="E14" i="3"/>
  <c r="E16" i="3" s="1"/>
  <c r="E17" i="3"/>
  <c r="E21" i="3" s="1"/>
  <c r="E22" i="3"/>
  <c r="E27" i="3" s="1"/>
  <c r="E28" i="3"/>
  <c r="E35" i="3" s="1"/>
  <c r="E36" i="3"/>
  <c r="E40" i="3" s="1"/>
  <c r="E41" i="3"/>
  <c r="E45" i="3" s="1"/>
  <c r="E46" i="3"/>
  <c r="E48" i="3" s="1"/>
  <c r="E49" i="3"/>
  <c r="E52" i="3" s="1"/>
  <c r="E53" i="3"/>
  <c r="E60" i="3" s="1"/>
  <c r="H16" i="3" l="1"/>
  <c r="H60" i="3"/>
  <c r="C61" i="3"/>
  <c r="H27" i="3"/>
  <c r="H13" i="3"/>
  <c r="D61" i="3"/>
  <c r="E61" i="3"/>
  <c r="A66" i="3" s="1"/>
  <c r="H52" i="3"/>
  <c r="H21" i="3"/>
  <c r="H48" i="3"/>
  <c r="H45" i="3"/>
  <c r="H40" i="3"/>
  <c r="I23" i="2"/>
  <c r="G26" i="2" s="1"/>
  <c r="B26" i="2"/>
  <c r="H61" i="3" l="1"/>
  <c r="C66" i="3" s="1"/>
  <c r="I66" i="3" s="1"/>
  <c r="K26" i="2"/>
</calcChain>
</file>

<file path=xl/sharedStrings.xml><?xml version="1.0" encoding="utf-8"?>
<sst xmlns="http://schemas.openxmlformats.org/spreadsheetml/2006/main" count="100" uniqueCount="87">
  <si>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</si>
  <si>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</si>
  <si>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</si>
  <si>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</si>
  <si>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</si>
  <si>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</si>
  <si>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</si>
  <si>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</si>
  <si>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</si>
  <si>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</si>
  <si>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</si>
  <si>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</si>
  <si>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</si>
  <si>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</si>
  <si>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</si>
  <si>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</si>
  <si>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</si>
  <si>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</si>
  <si>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</si>
  <si>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</si>
  <si>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</si>
  <si>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</si>
  <si>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</si>
  <si>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</si>
  <si>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</si>
  <si>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</si>
  <si>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</si>
  <si>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</si>
  <si>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</si>
  <si>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</si>
  <si>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</si>
  <si>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</si>
  <si>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</si>
  <si>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</si>
  <si>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</si>
  <si>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</si>
  <si>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</si>
  <si>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</si>
  <si>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</si>
  <si>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</si>
  <si>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</si>
  <si>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</si>
  <si>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</si>
  <si>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</si>
  <si>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</si>
  <si>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</si>
  <si>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</si>
  <si>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</si>
  <si>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</si>
  <si>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</si>
  <si>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</si>
  <si>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</si>
  <si>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</si>
  <si>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</si>
  <si>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</si>
  <si>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</si>
  <si>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</si>
  <si>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</si>
  <si>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</si>
  <si>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</si>
  <si>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</si>
  <si>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</si>
  <si>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</si>
  <si>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</si>
  <si>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</si>
  <si>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</si>
  <si>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</si>
  <si>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</si>
  <si>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</si>
  <si>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</si>
  <si>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</si>
  <si>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</si>
  <si>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</si>
  <si>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</si>
  <si>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</si>
  <si>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</si>
  <si>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</si>
  <si>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</si>
  <si>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</si>
  <si>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</si>
  <si>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</si>
  <si>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</t>
    <phoneticPr fontId="1" type="noConversion"/>
  </si>
  <si>
    <t>项目经理</t>
    <phoneticPr fontId="1" type="noConversion"/>
  </si>
  <si>
    <t>业务6组</t>
    <phoneticPr fontId="1" type="noConversion"/>
  </si>
  <si>
    <t>团号：HMEA-220718-HCB299</t>
    <phoneticPr fontId="1" type="noConversion"/>
  </si>
  <si>
    <t>19日晚餐2500元/桌，预计9桌
21日晚餐2500元/桌，预计6桌</t>
    <phoneticPr fontId="1" type="noConversion"/>
  </si>
  <si>
    <t>现地采购软饮或酒水
临时产生其他采购需求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</si>
</sst>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zoomScaleNormal="100" workbookViewId="0">
      <selection activeCell="K33" sqref="K3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65" t="s">
        <v>66</v>
      </c>
      <c r="D2" s="65"/>
      <c r="E2" s="65"/>
      <c r="F2" s="65"/>
      <c r="G2" s="65"/>
      <c r="H2" s="65"/>
      <c r="I2" s="38"/>
      <c r="J2" s="38"/>
      <c r="K2" s="38"/>
      <c r="L2" s="38"/>
    </row>
    <row r="4" spans="1:12" ht="21" customHeight="1" x14ac:dyDescent="0.25">
      <c r="H4" s="94" t="s">
        <v>84</v>
      </c>
      <c r="I4" s="94"/>
      <c r="J4" s="94" t="s">
        <v>71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62" t="s">
        <v>40</v>
      </c>
      <c r="B6" s="66" t="s">
        <v>0</v>
      </c>
      <c r="C6" s="67" t="s">
        <v>11</v>
      </c>
      <c r="D6" s="67"/>
      <c r="E6" s="67"/>
      <c r="F6" s="68" t="s">
        <v>10</v>
      </c>
      <c r="G6" s="68"/>
      <c r="H6" s="68"/>
      <c r="I6" s="68"/>
      <c r="J6" s="66" t="s">
        <v>6</v>
      </c>
    </row>
    <row r="7" spans="1:12" ht="21" customHeight="1" x14ac:dyDescent="0.25">
      <c r="A7" s="62"/>
      <c r="B7" s="6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6"/>
    </row>
    <row r="8" spans="1:12" ht="21" customHeight="1" x14ac:dyDescent="0.25">
      <c r="A8" s="73">
        <v>1</v>
      </c>
      <c r="B8" s="69" t="s">
        <v>2</v>
      </c>
      <c r="C8" s="64">
        <v>0</v>
      </c>
      <c r="D8" s="63"/>
      <c r="E8" s="64">
        <f>C8*D8</f>
        <v>0</v>
      </c>
      <c r="F8" s="36">
        <v>0</v>
      </c>
      <c r="G8" s="36">
        <v>0</v>
      </c>
      <c r="H8" s="36">
        <f t="shared" ref="H8:H53" si="0">F8+G8</f>
        <v>0</v>
      </c>
      <c r="I8" s="2"/>
      <c r="J8" s="88" t="s">
        <v>65</v>
      </c>
    </row>
    <row r="9" spans="1:12" ht="21" customHeight="1" x14ac:dyDescent="0.25">
      <c r="A9" s="73"/>
      <c r="B9" s="69"/>
      <c r="C9" s="64"/>
      <c r="D9" s="63"/>
      <c r="E9" s="64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3"/>
      <c r="B10" s="69"/>
      <c r="C10" s="64"/>
      <c r="D10" s="63"/>
      <c r="E10" s="64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3"/>
      <c r="B11" s="69"/>
      <c r="C11" s="64"/>
      <c r="D11" s="63"/>
      <c r="E11" s="64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3"/>
      <c r="B12" s="69"/>
      <c r="C12" s="64"/>
      <c r="D12" s="63"/>
      <c r="E12" s="64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4">
        <v>2</v>
      </c>
      <c r="B14" s="70" t="s">
        <v>43</v>
      </c>
      <c r="C14" s="92">
        <v>0</v>
      </c>
      <c r="D14" s="74"/>
      <c r="E14" s="92">
        <f t="shared" ref="E14:E5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1" t="s">
        <v>59</v>
      </c>
    </row>
    <row r="15" spans="1:12" ht="21" customHeight="1" x14ac:dyDescent="0.25">
      <c r="A15" s="76"/>
      <c r="B15" s="72"/>
      <c r="C15" s="93"/>
      <c r="D15" s="76"/>
      <c r="E15" s="93"/>
      <c r="F15" s="36">
        <v>0</v>
      </c>
      <c r="G15" s="36">
        <v>0</v>
      </c>
      <c r="H15" s="36">
        <f t="shared" ref="H15" si="3">F15+G15</f>
        <v>0</v>
      </c>
      <c r="I15" s="2"/>
      <c r="J15" s="89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25">
      <c r="A17" s="73">
        <v>3</v>
      </c>
      <c r="B17" s="69" t="s">
        <v>45</v>
      </c>
      <c r="C17" s="64">
        <v>0</v>
      </c>
      <c r="D17" s="63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5" t="s">
        <v>60</v>
      </c>
    </row>
    <row r="18" spans="1:10" ht="21" customHeight="1" x14ac:dyDescent="0.25">
      <c r="A18" s="73"/>
      <c r="B18" s="69"/>
      <c r="C18" s="64"/>
      <c r="D18" s="63"/>
      <c r="E18" s="64"/>
      <c r="F18" s="36">
        <v>0</v>
      </c>
      <c r="G18" s="36">
        <v>0</v>
      </c>
      <c r="H18" s="36">
        <f t="shared" si="0"/>
        <v>0</v>
      </c>
      <c r="I18" s="2"/>
      <c r="J18" s="86"/>
    </row>
    <row r="19" spans="1:10" ht="21" customHeight="1" x14ac:dyDescent="0.25">
      <c r="A19" s="73"/>
      <c r="B19" s="69"/>
      <c r="C19" s="64"/>
      <c r="D19" s="63"/>
      <c r="E19" s="64"/>
      <c r="F19" s="36">
        <v>0</v>
      </c>
      <c r="G19" s="36">
        <v>0</v>
      </c>
      <c r="H19" s="36">
        <f t="shared" si="0"/>
        <v>0</v>
      </c>
      <c r="I19" s="2"/>
      <c r="J19" s="86"/>
    </row>
    <row r="20" spans="1:10" ht="21" customHeight="1" x14ac:dyDescent="0.25">
      <c r="A20" s="73"/>
      <c r="B20" s="69"/>
      <c r="C20" s="64"/>
      <c r="D20" s="63"/>
      <c r="E20" s="64"/>
      <c r="F20" s="36">
        <v>0</v>
      </c>
      <c r="G20" s="36">
        <v>0</v>
      </c>
      <c r="H20" s="36">
        <f t="shared" si="0"/>
        <v>0</v>
      </c>
      <c r="I20" s="2"/>
      <c r="J20" s="86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7"/>
    </row>
    <row r="22" spans="1:10" ht="21" customHeight="1" x14ac:dyDescent="0.25">
      <c r="A22" s="73">
        <v>4</v>
      </c>
      <c r="B22" s="69" t="s">
        <v>4</v>
      </c>
      <c r="C22" s="64">
        <v>37500</v>
      </c>
      <c r="D22" s="63">
        <v>1</v>
      </c>
      <c r="E22" s="64">
        <f t="shared" si="2"/>
        <v>37500</v>
      </c>
      <c r="F22" s="36">
        <v>0</v>
      </c>
      <c r="G22" s="36">
        <v>0</v>
      </c>
      <c r="H22" s="36">
        <f t="shared" si="0"/>
        <v>0</v>
      </c>
      <c r="I22" s="2"/>
      <c r="J22" s="91" t="s">
        <v>85</v>
      </c>
    </row>
    <row r="23" spans="1:10" ht="21" customHeight="1" x14ac:dyDescent="0.25">
      <c r="A23" s="73"/>
      <c r="B23" s="69"/>
      <c r="C23" s="64"/>
      <c r="D23" s="63"/>
      <c r="E23" s="64"/>
      <c r="F23" s="50">
        <v>0</v>
      </c>
      <c r="G23" s="50">
        <v>0</v>
      </c>
      <c r="H23" s="50">
        <f t="shared" si="0"/>
        <v>0</v>
      </c>
      <c r="I23" s="2"/>
      <c r="J23" s="86"/>
    </row>
    <row r="24" spans="1:10" ht="21" customHeight="1" x14ac:dyDescent="0.25">
      <c r="A24" s="73"/>
      <c r="B24" s="69"/>
      <c r="C24" s="64"/>
      <c r="D24" s="63"/>
      <c r="E24" s="64"/>
      <c r="F24" s="50">
        <v>0</v>
      </c>
      <c r="G24" s="50">
        <v>0</v>
      </c>
      <c r="H24" s="50">
        <f t="shared" si="0"/>
        <v>0</v>
      </c>
      <c r="I24" s="2"/>
      <c r="J24" s="86"/>
    </row>
    <row r="25" spans="1:10" ht="21" customHeight="1" x14ac:dyDescent="0.25">
      <c r="A25" s="73"/>
      <c r="B25" s="69"/>
      <c r="C25" s="64"/>
      <c r="D25" s="63"/>
      <c r="E25" s="64"/>
      <c r="F25" s="50">
        <v>0</v>
      </c>
      <c r="G25" s="50">
        <v>0</v>
      </c>
      <c r="H25" s="50">
        <f t="shared" si="0"/>
        <v>0</v>
      </c>
      <c r="I25" s="2"/>
      <c r="J25" s="86"/>
    </row>
    <row r="26" spans="1:10" ht="21" customHeight="1" x14ac:dyDescent="0.25">
      <c r="A26" s="73"/>
      <c r="B26" s="69"/>
      <c r="C26" s="64"/>
      <c r="D26" s="63"/>
      <c r="E26" s="64"/>
      <c r="F26" s="36">
        <v>0</v>
      </c>
      <c r="G26" s="36">
        <v>0</v>
      </c>
      <c r="H26" s="36">
        <f t="shared" si="0"/>
        <v>0</v>
      </c>
      <c r="I26" s="2"/>
      <c r="J26" s="86"/>
    </row>
    <row r="27" spans="1:10" s="31" customFormat="1" ht="21" customHeight="1" x14ac:dyDescent="0.25">
      <c r="A27" s="34"/>
      <c r="B27" s="30" t="s">
        <v>47</v>
      </c>
      <c r="C27" s="37">
        <f>SUM(C22)</f>
        <v>37500</v>
      </c>
      <c r="D27" s="37">
        <f t="shared" ref="D27:E27" si="6">SUM(D22)</f>
        <v>1</v>
      </c>
      <c r="E27" s="37">
        <f t="shared" si="6"/>
        <v>37500</v>
      </c>
      <c r="F27" s="37">
        <f>SUM(F22:F26)</f>
        <v>0</v>
      </c>
      <c r="G27" s="37">
        <f t="shared" ref="G27" si="7">SUM(G22:G26)</f>
        <v>0</v>
      </c>
      <c r="H27" s="37">
        <f>SUM(H22:H26)</f>
        <v>0</v>
      </c>
      <c r="I27" s="35"/>
      <c r="J27" s="87"/>
    </row>
    <row r="28" spans="1:10" ht="21" customHeight="1" x14ac:dyDescent="0.25">
      <c r="A28" s="74">
        <v>5</v>
      </c>
      <c r="B28" s="70" t="s">
        <v>48</v>
      </c>
      <c r="C28" s="92">
        <v>2500</v>
      </c>
      <c r="D28" s="74">
        <v>1</v>
      </c>
      <c r="E28" s="92">
        <f t="shared" si="2"/>
        <v>2500</v>
      </c>
      <c r="F28" s="36">
        <v>0</v>
      </c>
      <c r="G28" s="36">
        <v>0</v>
      </c>
      <c r="H28" s="36">
        <f t="shared" si="0"/>
        <v>0</v>
      </c>
      <c r="I28" s="2"/>
      <c r="J28" s="91" t="s">
        <v>86</v>
      </c>
    </row>
    <row r="29" spans="1:10" ht="21" customHeight="1" x14ac:dyDescent="0.25">
      <c r="A29" s="75"/>
      <c r="B29" s="71"/>
      <c r="C29" s="96"/>
      <c r="D29" s="75"/>
      <c r="E29" s="96"/>
      <c r="F29" s="50">
        <v>0</v>
      </c>
      <c r="G29" s="50">
        <v>0</v>
      </c>
      <c r="H29" s="50">
        <f t="shared" si="0"/>
        <v>0</v>
      </c>
      <c r="I29" s="2"/>
      <c r="J29" s="89"/>
    </row>
    <row r="30" spans="1:10" ht="21" customHeight="1" x14ac:dyDescent="0.25">
      <c r="A30" s="75"/>
      <c r="B30" s="71"/>
      <c r="C30" s="96"/>
      <c r="D30" s="75"/>
      <c r="E30" s="96"/>
      <c r="F30" s="50">
        <v>0</v>
      </c>
      <c r="G30" s="50">
        <v>0</v>
      </c>
      <c r="H30" s="50">
        <f t="shared" si="0"/>
        <v>0</v>
      </c>
      <c r="I30" s="2"/>
      <c r="J30" s="89"/>
    </row>
    <row r="31" spans="1:10" ht="21" customHeight="1" x14ac:dyDescent="0.25">
      <c r="A31" s="75"/>
      <c r="B31" s="71"/>
      <c r="C31" s="96"/>
      <c r="D31" s="75"/>
      <c r="E31" s="96"/>
      <c r="F31" s="50">
        <v>0</v>
      </c>
      <c r="G31" s="50">
        <v>0</v>
      </c>
      <c r="H31" s="50">
        <f t="shared" si="0"/>
        <v>0</v>
      </c>
      <c r="I31" s="2"/>
      <c r="J31" s="89"/>
    </row>
    <row r="32" spans="1:10" ht="21" customHeight="1" x14ac:dyDescent="0.25">
      <c r="A32" s="75"/>
      <c r="B32" s="71"/>
      <c r="C32" s="96"/>
      <c r="D32" s="75"/>
      <c r="E32" s="96"/>
      <c r="F32" s="36">
        <v>0</v>
      </c>
      <c r="G32" s="36">
        <v>0</v>
      </c>
      <c r="H32" s="36">
        <f t="shared" ref="H32:H34" si="8">F32+G32</f>
        <v>0</v>
      </c>
      <c r="I32" s="2"/>
      <c r="J32" s="89"/>
    </row>
    <row r="33" spans="1:10" ht="21" customHeight="1" x14ac:dyDescent="0.25">
      <c r="A33" s="75"/>
      <c r="B33" s="71"/>
      <c r="C33" s="96"/>
      <c r="D33" s="75"/>
      <c r="E33" s="96"/>
      <c r="F33" s="50">
        <v>0</v>
      </c>
      <c r="G33" s="50">
        <v>0</v>
      </c>
      <c r="H33" s="50">
        <f t="shared" si="8"/>
        <v>0</v>
      </c>
      <c r="I33" s="2"/>
      <c r="J33" s="89"/>
    </row>
    <row r="34" spans="1:10" ht="21" customHeight="1" x14ac:dyDescent="0.25">
      <c r="A34" s="76"/>
      <c r="B34" s="72"/>
      <c r="C34" s="93"/>
      <c r="D34" s="76"/>
      <c r="E34" s="93"/>
      <c r="F34" s="50">
        <v>0</v>
      </c>
      <c r="G34" s="50">
        <v>0</v>
      </c>
      <c r="H34" s="50">
        <f t="shared" si="8"/>
        <v>0</v>
      </c>
      <c r="I34" s="2"/>
      <c r="J34" s="89"/>
    </row>
    <row r="35" spans="1:10" s="31" customFormat="1" ht="21" customHeight="1" x14ac:dyDescent="0.25">
      <c r="A35" s="34"/>
      <c r="B35" s="30" t="s">
        <v>53</v>
      </c>
      <c r="C35" s="37">
        <f>SUM(C28)</f>
        <v>2500</v>
      </c>
      <c r="D35" s="37">
        <f t="shared" ref="D35:E35" si="9">SUM(D28)</f>
        <v>1</v>
      </c>
      <c r="E35" s="37">
        <f t="shared" si="9"/>
        <v>2500</v>
      </c>
      <c r="F35" s="37">
        <f>SUM(F28:F34)</f>
        <v>0</v>
      </c>
      <c r="G35" s="37">
        <f>SUM(G28:G34)</f>
        <v>0</v>
      </c>
      <c r="H35" s="37">
        <f>SUM(H28:H34)</f>
        <v>0</v>
      </c>
      <c r="I35" s="35"/>
      <c r="J35" s="90"/>
    </row>
    <row r="36" spans="1:10" ht="21" customHeight="1" x14ac:dyDescent="0.25">
      <c r="A36" s="73">
        <v>6</v>
      </c>
      <c r="B36" s="69" t="s">
        <v>49</v>
      </c>
      <c r="C36" s="64">
        <v>0</v>
      </c>
      <c r="D36" s="63"/>
      <c r="E36" s="64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91" t="s">
        <v>61</v>
      </c>
    </row>
    <row r="37" spans="1:10" ht="21" customHeight="1" x14ac:dyDescent="0.25">
      <c r="A37" s="73"/>
      <c r="B37" s="69"/>
      <c r="C37" s="64"/>
      <c r="D37" s="63"/>
      <c r="E37" s="64"/>
      <c r="F37" s="36">
        <v>0</v>
      </c>
      <c r="G37" s="36">
        <v>0</v>
      </c>
      <c r="H37" s="36">
        <f t="shared" si="0"/>
        <v>0</v>
      </c>
      <c r="I37" s="2"/>
      <c r="J37" s="86"/>
    </row>
    <row r="38" spans="1:10" ht="21" customHeight="1" x14ac:dyDescent="0.25">
      <c r="A38" s="73"/>
      <c r="B38" s="69"/>
      <c r="C38" s="64"/>
      <c r="D38" s="63"/>
      <c r="E38" s="64"/>
      <c r="F38" s="36">
        <v>0</v>
      </c>
      <c r="G38" s="36">
        <v>0</v>
      </c>
      <c r="H38" s="36">
        <f t="shared" si="0"/>
        <v>0</v>
      </c>
      <c r="I38" s="2"/>
      <c r="J38" s="86"/>
    </row>
    <row r="39" spans="1:10" ht="21" customHeight="1" x14ac:dyDescent="0.25">
      <c r="A39" s="73"/>
      <c r="B39" s="69"/>
      <c r="C39" s="64"/>
      <c r="D39" s="63"/>
      <c r="E39" s="64"/>
      <c r="F39" s="36">
        <v>0</v>
      </c>
      <c r="G39" s="36">
        <v>0</v>
      </c>
      <c r="H39" s="36">
        <f t="shared" si="0"/>
        <v>0</v>
      </c>
      <c r="I39" s="2"/>
      <c r="J39" s="86"/>
    </row>
    <row r="40" spans="1:10" s="31" customFormat="1" ht="21" customHeight="1" x14ac:dyDescent="0.25">
      <c r="A40" s="34"/>
      <c r="B40" s="30" t="s">
        <v>54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7"/>
    </row>
    <row r="41" spans="1:10" ht="21" customHeight="1" x14ac:dyDescent="0.25">
      <c r="A41" s="73">
        <v>7</v>
      </c>
      <c r="B41" s="69" t="s">
        <v>50</v>
      </c>
      <c r="C41" s="64">
        <v>0</v>
      </c>
      <c r="D41" s="63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2"/>
    </row>
    <row r="42" spans="1:10" ht="21" customHeight="1" x14ac:dyDescent="0.25">
      <c r="A42" s="73"/>
      <c r="B42" s="69"/>
      <c r="C42" s="64"/>
      <c r="D42" s="63"/>
      <c r="E42" s="64"/>
      <c r="F42" s="36">
        <v>0</v>
      </c>
      <c r="G42" s="36">
        <v>0</v>
      </c>
      <c r="H42" s="36">
        <f t="shared" si="0"/>
        <v>0</v>
      </c>
      <c r="I42" s="2"/>
      <c r="J42" s="83"/>
    </row>
    <row r="43" spans="1:10" ht="21" customHeight="1" x14ac:dyDescent="0.25">
      <c r="A43" s="73"/>
      <c r="B43" s="69"/>
      <c r="C43" s="64"/>
      <c r="D43" s="63"/>
      <c r="E43" s="64"/>
      <c r="F43" s="36">
        <v>0</v>
      </c>
      <c r="G43" s="36">
        <v>0</v>
      </c>
      <c r="H43" s="36">
        <f t="shared" si="0"/>
        <v>0</v>
      </c>
      <c r="I43" s="2"/>
      <c r="J43" s="83"/>
    </row>
    <row r="44" spans="1:10" ht="21" customHeight="1" x14ac:dyDescent="0.25">
      <c r="A44" s="73"/>
      <c r="B44" s="69"/>
      <c r="C44" s="64"/>
      <c r="D44" s="63"/>
      <c r="E44" s="64"/>
      <c r="F44" s="36">
        <v>0</v>
      </c>
      <c r="G44" s="36">
        <v>0</v>
      </c>
      <c r="H44" s="36">
        <f t="shared" si="0"/>
        <v>0</v>
      </c>
      <c r="I44" s="2"/>
      <c r="J44" s="83"/>
    </row>
    <row r="45" spans="1:10" s="31" customFormat="1" ht="21" customHeight="1" x14ac:dyDescent="0.25">
      <c r="A45" s="34"/>
      <c r="B45" s="30" t="s">
        <v>55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84"/>
    </row>
    <row r="46" spans="1:10" ht="21" customHeight="1" x14ac:dyDescent="0.25">
      <c r="A46" s="73">
        <v>8</v>
      </c>
      <c r="B46" s="69" t="s">
        <v>3</v>
      </c>
      <c r="C46" s="64">
        <v>0</v>
      </c>
      <c r="D46" s="63"/>
      <c r="E46" s="64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5" t="s">
        <v>62</v>
      </c>
    </row>
    <row r="47" spans="1:10" ht="21" customHeight="1" x14ac:dyDescent="0.25">
      <c r="A47" s="73"/>
      <c r="B47" s="69"/>
      <c r="C47" s="64"/>
      <c r="D47" s="63"/>
      <c r="E47" s="64"/>
      <c r="F47" s="36">
        <v>0</v>
      </c>
      <c r="G47" s="36">
        <v>0</v>
      </c>
      <c r="H47" s="36">
        <f t="shared" si="0"/>
        <v>0</v>
      </c>
      <c r="I47" s="2"/>
      <c r="J47" s="86"/>
    </row>
    <row r="48" spans="1:10" s="31" customFormat="1" ht="21" customHeight="1" x14ac:dyDescent="0.25">
      <c r="A48" s="34"/>
      <c r="B48" s="30" t="s">
        <v>51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7"/>
    </row>
    <row r="49" spans="1:10" ht="21" customHeight="1" x14ac:dyDescent="0.25">
      <c r="A49" s="73">
        <v>9</v>
      </c>
      <c r="B49" s="69" t="s">
        <v>52</v>
      </c>
      <c r="C49" s="64">
        <v>0</v>
      </c>
      <c r="D49" s="63"/>
      <c r="E49" s="64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91" t="s">
        <v>63</v>
      </c>
    </row>
    <row r="50" spans="1:10" ht="21" customHeight="1" x14ac:dyDescent="0.25">
      <c r="A50" s="73"/>
      <c r="B50" s="69"/>
      <c r="C50" s="64"/>
      <c r="D50" s="63"/>
      <c r="E50" s="64"/>
      <c r="F50" s="36">
        <v>0</v>
      </c>
      <c r="G50" s="36">
        <v>0</v>
      </c>
      <c r="H50" s="36">
        <f t="shared" si="0"/>
        <v>0</v>
      </c>
      <c r="I50" s="2"/>
      <c r="J50" s="89"/>
    </row>
    <row r="51" spans="1:10" ht="21" customHeight="1" x14ac:dyDescent="0.25">
      <c r="A51" s="73"/>
      <c r="B51" s="69"/>
      <c r="C51" s="64"/>
      <c r="D51" s="63"/>
      <c r="E51" s="64"/>
      <c r="F51" s="36">
        <v>0</v>
      </c>
      <c r="G51" s="36">
        <v>0</v>
      </c>
      <c r="H51" s="36">
        <f t="shared" si="0"/>
        <v>0</v>
      </c>
      <c r="I51" s="2"/>
      <c r="J51" s="89"/>
    </row>
    <row r="52" spans="1:10" s="31" customFormat="1" ht="21" customHeight="1" x14ac:dyDescent="0.25">
      <c r="A52" s="34"/>
      <c r="B52" s="30" t="s">
        <v>56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90"/>
    </row>
    <row r="53" spans="1:10" ht="21" customHeight="1" x14ac:dyDescent="0.25">
      <c r="A53" s="74">
        <v>10</v>
      </c>
      <c r="B53" s="69" t="s">
        <v>5</v>
      </c>
      <c r="C53" s="64">
        <v>0</v>
      </c>
      <c r="D53" s="63"/>
      <c r="E53" s="64">
        <f t="shared" si="2"/>
        <v>0</v>
      </c>
      <c r="F53" s="36">
        <v>0</v>
      </c>
      <c r="G53" s="36">
        <v>0</v>
      </c>
      <c r="H53" s="36">
        <f t="shared" si="0"/>
        <v>0</v>
      </c>
      <c r="I53" s="2"/>
      <c r="J53" s="82"/>
    </row>
    <row r="54" spans="1:10" ht="21" customHeight="1" x14ac:dyDescent="0.25">
      <c r="A54" s="75"/>
      <c r="B54" s="69"/>
      <c r="C54" s="64"/>
      <c r="D54" s="63"/>
      <c r="E54" s="64"/>
      <c r="F54" s="36">
        <v>0</v>
      </c>
      <c r="G54" s="36">
        <v>0</v>
      </c>
      <c r="H54" s="36">
        <f t="shared" ref="H54:H59" si="18">F54+G54</f>
        <v>0</v>
      </c>
      <c r="I54" s="2"/>
      <c r="J54" s="83"/>
    </row>
    <row r="55" spans="1:10" ht="21" customHeight="1" x14ac:dyDescent="0.25">
      <c r="A55" s="75"/>
      <c r="B55" s="69"/>
      <c r="C55" s="64"/>
      <c r="D55" s="63"/>
      <c r="E55" s="64"/>
      <c r="F55" s="36">
        <v>0</v>
      </c>
      <c r="G55" s="36">
        <v>0</v>
      </c>
      <c r="H55" s="36">
        <f t="shared" si="18"/>
        <v>0</v>
      </c>
      <c r="I55" s="2"/>
      <c r="J55" s="83"/>
    </row>
    <row r="56" spans="1:10" ht="21" customHeight="1" x14ac:dyDescent="0.25">
      <c r="A56" s="75"/>
      <c r="B56" s="69"/>
      <c r="C56" s="64"/>
      <c r="D56" s="63"/>
      <c r="E56" s="64"/>
      <c r="F56" s="36">
        <v>0</v>
      </c>
      <c r="G56" s="36">
        <v>0</v>
      </c>
      <c r="H56" s="36">
        <f t="shared" si="18"/>
        <v>0</v>
      </c>
      <c r="I56" s="2"/>
      <c r="J56" s="83"/>
    </row>
    <row r="57" spans="1:10" ht="21" customHeight="1" x14ac:dyDescent="0.25">
      <c r="A57" s="75"/>
      <c r="B57" s="69"/>
      <c r="C57" s="64"/>
      <c r="D57" s="63"/>
      <c r="E57" s="64"/>
      <c r="F57" s="36">
        <v>0</v>
      </c>
      <c r="G57" s="36">
        <v>0</v>
      </c>
      <c r="H57" s="36">
        <f t="shared" si="18"/>
        <v>0</v>
      </c>
      <c r="I57" s="2"/>
      <c r="J57" s="83"/>
    </row>
    <row r="58" spans="1:10" ht="21" customHeight="1" x14ac:dyDescent="0.25">
      <c r="A58" s="75"/>
      <c r="B58" s="69"/>
      <c r="C58" s="64"/>
      <c r="D58" s="63"/>
      <c r="E58" s="64"/>
      <c r="F58" s="36">
        <v>0</v>
      </c>
      <c r="G58" s="36">
        <v>0</v>
      </c>
      <c r="H58" s="36">
        <f t="shared" si="18"/>
        <v>0</v>
      </c>
      <c r="I58" s="2"/>
      <c r="J58" s="83"/>
    </row>
    <row r="59" spans="1:10" ht="21" customHeight="1" x14ac:dyDescent="0.25">
      <c r="A59" s="76"/>
      <c r="B59" s="69"/>
      <c r="C59" s="64"/>
      <c r="D59" s="63"/>
      <c r="E59" s="64"/>
      <c r="F59" s="36">
        <v>0</v>
      </c>
      <c r="G59" s="36">
        <v>0</v>
      </c>
      <c r="H59" s="36">
        <f t="shared" si="18"/>
        <v>0</v>
      </c>
      <c r="I59" s="2"/>
      <c r="J59" s="83"/>
    </row>
    <row r="60" spans="1:10" s="31" customFormat="1" ht="21" customHeight="1" x14ac:dyDescent="0.25">
      <c r="A60" s="34"/>
      <c r="B60" s="30" t="s">
        <v>57</v>
      </c>
      <c r="C60" s="37">
        <f>SUM(C53)</f>
        <v>0</v>
      </c>
      <c r="D60" s="37">
        <f t="shared" ref="D60:E60" si="19">SUM(D53)</f>
        <v>0</v>
      </c>
      <c r="E60" s="37">
        <f t="shared" si="19"/>
        <v>0</v>
      </c>
      <c r="F60" s="37">
        <f>SUM(F53:F59)</f>
        <v>0</v>
      </c>
      <c r="G60" s="37">
        <f t="shared" ref="G60:H60" si="20">SUM(G53:G59)</f>
        <v>0</v>
      </c>
      <c r="H60" s="37">
        <f t="shared" si="20"/>
        <v>0</v>
      </c>
      <c r="I60" s="35"/>
      <c r="J60" s="84"/>
    </row>
    <row r="61" spans="1:10" ht="21" customHeight="1" x14ac:dyDescent="0.25">
      <c r="A61" s="34"/>
      <c r="B61" s="30" t="s">
        <v>58</v>
      </c>
      <c r="C61" s="37">
        <f>SUM(C60,C52,C48,C45,C40,C35,C27,C21,C16,C13)</f>
        <v>40000</v>
      </c>
      <c r="D61" s="37">
        <f t="shared" ref="D61:H61" si="21">SUM(D60,D52,D48,D45,D40,D35,D27,D21,D16,D13)</f>
        <v>2</v>
      </c>
      <c r="E61" s="37">
        <f t="shared" si="21"/>
        <v>40000</v>
      </c>
      <c r="F61" s="37">
        <f t="shared" si="21"/>
        <v>0</v>
      </c>
      <c r="G61" s="37">
        <f t="shared" si="21"/>
        <v>0</v>
      </c>
      <c r="H61" s="37">
        <f t="shared" si="21"/>
        <v>0</v>
      </c>
      <c r="I61" s="35"/>
      <c r="J61" s="39"/>
    </row>
    <row r="65" spans="1:9" ht="21" customHeight="1" x14ac:dyDescent="0.25">
      <c r="A65" s="80" t="s">
        <v>12</v>
      </c>
      <c r="B65" s="81"/>
      <c r="C65" s="79" t="s">
        <v>13</v>
      </c>
      <c r="D65" s="79"/>
      <c r="E65" s="79" t="s">
        <v>17</v>
      </c>
      <c r="F65" s="79"/>
      <c r="G65" s="79" t="s">
        <v>18</v>
      </c>
      <c r="H65" s="79"/>
      <c r="I65" s="32" t="s">
        <v>14</v>
      </c>
    </row>
    <row r="66" spans="1:9" ht="21" customHeight="1" x14ac:dyDescent="0.25">
      <c r="A66" s="77">
        <f>E61</f>
        <v>40000</v>
      </c>
      <c r="B66" s="78"/>
      <c r="C66" s="78">
        <f>H61</f>
        <v>0</v>
      </c>
      <c r="D66" s="78"/>
      <c r="E66" s="78">
        <f>F61</f>
        <v>0</v>
      </c>
      <c r="F66" s="78"/>
      <c r="G66" s="78">
        <f>G61</f>
        <v>0</v>
      </c>
      <c r="H66" s="78"/>
      <c r="I66" s="33">
        <f>A66-C66</f>
        <v>40000</v>
      </c>
    </row>
    <row r="68" spans="1:9" ht="21" customHeight="1" x14ac:dyDescent="0.25">
      <c r="A68" s="40" t="s">
        <v>67</v>
      </c>
      <c r="B68" s="41"/>
      <c r="C68" s="42" t="s">
        <v>68</v>
      </c>
      <c r="D68" s="40"/>
      <c r="E68" s="40" t="s">
        <v>69</v>
      </c>
      <c r="F68" s="40"/>
      <c r="G68" s="40" t="s">
        <v>70</v>
      </c>
      <c r="H68" s="40"/>
      <c r="I68" s="41"/>
    </row>
  </sheetData>
  <mergeCells count="76">
    <mergeCell ref="D28:D34"/>
    <mergeCell ref="A17:A20"/>
    <mergeCell ref="A22:A26"/>
    <mergeCell ref="A36:A39"/>
    <mergeCell ref="A41:A44"/>
    <mergeCell ref="D14:D15"/>
    <mergeCell ref="C17:C20"/>
    <mergeCell ref="D17:D20"/>
    <mergeCell ref="D22:D26"/>
    <mergeCell ref="C22:C26"/>
    <mergeCell ref="E14:E15"/>
    <mergeCell ref="J14:J16"/>
    <mergeCell ref="J46:J48"/>
    <mergeCell ref="J4:J5"/>
    <mergeCell ref="H4:I5"/>
    <mergeCell ref="E17:E20"/>
    <mergeCell ref="E22:E26"/>
    <mergeCell ref="E28:E34"/>
    <mergeCell ref="J53:J60"/>
    <mergeCell ref="J17:J21"/>
    <mergeCell ref="J6:J7"/>
    <mergeCell ref="J8:J13"/>
    <mergeCell ref="J22:J27"/>
    <mergeCell ref="J41:J45"/>
    <mergeCell ref="J49:J52"/>
    <mergeCell ref="J28:J35"/>
    <mergeCell ref="J36:J40"/>
    <mergeCell ref="G65:H65"/>
    <mergeCell ref="G66:H66"/>
    <mergeCell ref="E49:E51"/>
    <mergeCell ref="C36:C39"/>
    <mergeCell ref="D36:D39"/>
    <mergeCell ref="E36:E39"/>
    <mergeCell ref="C41:C44"/>
    <mergeCell ref="D53:D59"/>
    <mergeCell ref="E53:E59"/>
    <mergeCell ref="D41:D44"/>
    <mergeCell ref="E41:E44"/>
    <mergeCell ref="C46:C47"/>
    <mergeCell ref="E46:E47"/>
    <mergeCell ref="D46:D47"/>
    <mergeCell ref="A49:A51"/>
    <mergeCell ref="B49:B51"/>
    <mergeCell ref="C49:C51"/>
    <mergeCell ref="D49:D51"/>
    <mergeCell ref="B53:B59"/>
    <mergeCell ref="A53:A59"/>
    <mergeCell ref="C53:C59"/>
    <mergeCell ref="A66:B66"/>
    <mergeCell ref="C65:D65"/>
    <mergeCell ref="C66:D66"/>
    <mergeCell ref="E65:F65"/>
    <mergeCell ref="E66:F66"/>
    <mergeCell ref="A65:B65"/>
    <mergeCell ref="B46:B47"/>
    <mergeCell ref="B28:B34"/>
    <mergeCell ref="B8:B12"/>
    <mergeCell ref="A8:A12"/>
    <mergeCell ref="C8:C12"/>
    <mergeCell ref="A28:A34"/>
    <mergeCell ref="B17:B20"/>
    <mergeCell ref="B22:B26"/>
    <mergeCell ref="B36:B39"/>
    <mergeCell ref="B41:B44"/>
    <mergeCell ref="A14:A15"/>
    <mergeCell ref="B14:B15"/>
    <mergeCell ref="C14:C15"/>
    <mergeCell ref="C28:C34"/>
    <mergeCell ref="A46:A47"/>
    <mergeCell ref="A6:A7"/>
    <mergeCell ref="D8:D12"/>
    <mergeCell ref="E8:E12"/>
    <mergeCell ref="C2:H2"/>
    <mergeCell ref="B6:B7"/>
    <mergeCell ref="C6:E6"/>
    <mergeCell ref="F6:I6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topLeftCell="A3" zoomScale="60" zoomScaleNormal="100" workbookViewId="0">
      <selection activeCell="T17" sqref="T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5" t="s">
        <v>64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14" t="s">
        <v>80</v>
      </c>
      <c r="G5" s="114"/>
      <c r="H5" s="46" t="s">
        <v>20</v>
      </c>
      <c r="I5" s="8"/>
      <c r="J5" s="114" t="s">
        <v>82</v>
      </c>
      <c r="K5" s="115"/>
    </row>
    <row r="6" spans="2:11" ht="20.100000000000001" customHeight="1" x14ac:dyDescent="0.25">
      <c r="B6" s="9"/>
      <c r="C6" s="10"/>
      <c r="D6" s="11" t="s">
        <v>21</v>
      </c>
      <c r="E6" s="11"/>
      <c r="F6" s="116" t="s">
        <v>81</v>
      </c>
      <c r="G6" s="116"/>
      <c r="H6" s="11" t="s">
        <v>22</v>
      </c>
      <c r="I6" s="10"/>
      <c r="J6" s="116" t="s">
        <v>83</v>
      </c>
      <c r="K6" s="117"/>
    </row>
    <row r="7" spans="2:11" ht="20.100000000000001" customHeight="1" x14ac:dyDescent="0.25">
      <c r="B7" s="9"/>
      <c r="C7" s="10"/>
      <c r="D7" s="11" t="s">
        <v>23</v>
      </c>
      <c r="E7" s="11"/>
      <c r="F7" s="116"/>
      <c r="G7" s="116"/>
      <c r="H7" s="11" t="s">
        <v>24</v>
      </c>
      <c r="I7" s="12"/>
      <c r="J7" s="119"/>
      <c r="K7" s="11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72</v>
      </c>
      <c r="I8" s="49"/>
      <c r="J8" s="97"/>
      <c r="K8" s="9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6" t="s">
        <v>25</v>
      </c>
      <c r="C10" s="107"/>
      <c r="D10" s="16" t="s">
        <v>26</v>
      </c>
      <c r="E10" s="104" t="s">
        <v>27</v>
      </c>
      <c r="F10" s="105"/>
      <c r="G10" s="17" t="s">
        <v>28</v>
      </c>
      <c r="H10" s="18" t="s">
        <v>29</v>
      </c>
      <c r="I10" s="104" t="s">
        <v>30</v>
      </c>
      <c r="J10" s="105"/>
      <c r="K10" s="17" t="s">
        <v>31</v>
      </c>
    </row>
    <row r="11" spans="2:11" ht="20.100000000000001" customHeight="1" x14ac:dyDescent="0.25">
      <c r="B11" s="102">
        <v>1</v>
      </c>
      <c r="C11" s="103"/>
      <c r="D11" s="108" t="s">
        <v>32</v>
      </c>
      <c r="E11" s="99"/>
      <c r="F11" s="99"/>
      <c r="G11" s="19">
        <f>H11+I11</f>
        <v>0</v>
      </c>
      <c r="H11" s="19">
        <v>0</v>
      </c>
      <c r="I11" s="100"/>
      <c r="J11" s="101"/>
      <c r="K11" s="20"/>
    </row>
    <row r="12" spans="2:11" ht="20.100000000000001" customHeight="1" x14ac:dyDescent="0.25">
      <c r="B12" s="102">
        <v>2</v>
      </c>
      <c r="C12" s="103"/>
      <c r="D12" s="109"/>
      <c r="E12" s="99"/>
      <c r="F12" s="99"/>
      <c r="G12" s="55">
        <f t="shared" ref="G12:G17" si="0">H12+I12</f>
        <v>0</v>
      </c>
      <c r="H12" s="61">
        <v>0</v>
      </c>
      <c r="I12" s="100"/>
      <c r="J12" s="101"/>
      <c r="K12" s="20"/>
    </row>
    <row r="13" spans="2:11" ht="20.100000000000001" customHeight="1" x14ac:dyDescent="0.25">
      <c r="B13" s="102">
        <v>3</v>
      </c>
      <c r="C13" s="103"/>
      <c r="D13" s="109"/>
      <c r="E13" s="99"/>
      <c r="F13" s="99"/>
      <c r="G13" s="55">
        <f t="shared" si="0"/>
        <v>0</v>
      </c>
      <c r="H13" s="61">
        <v>0</v>
      </c>
      <c r="I13" s="100"/>
      <c r="J13" s="101"/>
      <c r="K13" s="20"/>
    </row>
    <row r="14" spans="2:11" ht="20.100000000000001" customHeight="1" x14ac:dyDescent="0.25">
      <c r="B14" s="53"/>
      <c r="C14" s="54"/>
      <c r="D14" s="109"/>
      <c r="E14" s="99"/>
      <c r="F14" s="99"/>
      <c r="G14" s="55">
        <f t="shared" si="0"/>
        <v>0</v>
      </c>
      <c r="H14" s="61">
        <v>0</v>
      </c>
      <c r="I14" s="51"/>
      <c r="J14" s="52"/>
      <c r="K14" s="20"/>
    </row>
    <row r="15" spans="2:11" ht="20.100000000000001" customHeight="1" x14ac:dyDescent="0.25">
      <c r="B15" s="53"/>
      <c r="C15" s="54"/>
      <c r="D15" s="109"/>
      <c r="E15" s="99"/>
      <c r="F15" s="99"/>
      <c r="G15" s="55">
        <f t="shared" si="0"/>
        <v>0</v>
      </c>
      <c r="H15" s="61">
        <v>0</v>
      </c>
      <c r="I15" s="51"/>
      <c r="J15" s="52"/>
      <c r="K15" s="20"/>
    </row>
    <row r="16" spans="2:11" ht="20.100000000000001" customHeight="1" x14ac:dyDescent="0.25">
      <c r="B16" s="53"/>
      <c r="C16" s="54"/>
      <c r="D16" s="109"/>
      <c r="E16" s="99"/>
      <c r="F16" s="99"/>
      <c r="G16" s="55">
        <f t="shared" si="0"/>
        <v>0</v>
      </c>
      <c r="H16" s="61">
        <v>0</v>
      </c>
      <c r="I16" s="51"/>
      <c r="J16" s="52"/>
      <c r="K16" s="20"/>
    </row>
    <row r="17" spans="1:11" ht="20.100000000000001" customHeight="1" x14ac:dyDescent="0.25">
      <c r="B17" s="53"/>
      <c r="C17" s="54"/>
      <c r="D17" s="109"/>
      <c r="E17" s="99"/>
      <c r="F17" s="99"/>
      <c r="G17" s="55">
        <f t="shared" si="0"/>
        <v>0</v>
      </c>
      <c r="H17" s="61">
        <v>0</v>
      </c>
      <c r="I17" s="51"/>
      <c r="J17" s="52"/>
      <c r="K17" s="20"/>
    </row>
    <row r="18" spans="1:11" ht="20.100000000000001" customHeight="1" x14ac:dyDescent="0.25">
      <c r="B18" s="102">
        <v>4</v>
      </c>
      <c r="C18" s="103"/>
      <c r="D18" s="109"/>
      <c r="E18" s="102"/>
      <c r="F18" s="103"/>
      <c r="G18" s="55">
        <f t="shared" ref="G18:G22" si="1">H18+I18</f>
        <v>0</v>
      </c>
      <c r="H18" s="61">
        <v>0</v>
      </c>
      <c r="I18" s="100"/>
      <c r="J18" s="101"/>
      <c r="K18" s="20"/>
    </row>
    <row r="19" spans="1:11" ht="20.100000000000001" customHeight="1" x14ac:dyDescent="0.25">
      <c r="B19" s="58"/>
      <c r="C19" s="59"/>
      <c r="D19" s="109"/>
      <c r="E19" s="102"/>
      <c r="F19" s="103"/>
      <c r="G19" s="60">
        <f t="shared" si="1"/>
        <v>0</v>
      </c>
      <c r="H19" s="61">
        <v>0</v>
      </c>
      <c r="I19" s="56"/>
      <c r="J19" s="57"/>
      <c r="K19" s="20"/>
    </row>
    <row r="20" spans="1:11" ht="20.100000000000001" customHeight="1" x14ac:dyDescent="0.25">
      <c r="B20" s="102">
        <v>5</v>
      </c>
      <c r="C20" s="103"/>
      <c r="D20" s="109"/>
      <c r="E20" s="102"/>
      <c r="F20" s="103"/>
      <c r="G20" s="60">
        <f t="shared" si="1"/>
        <v>0</v>
      </c>
      <c r="H20" s="61">
        <v>0</v>
      </c>
      <c r="I20" s="100"/>
      <c r="J20" s="101"/>
      <c r="K20" s="20"/>
    </row>
    <row r="21" spans="1:11" ht="20.100000000000001" customHeight="1" x14ac:dyDescent="0.25">
      <c r="B21" s="102">
        <v>6</v>
      </c>
      <c r="C21" s="103"/>
      <c r="D21" s="109"/>
      <c r="E21" s="102"/>
      <c r="F21" s="103"/>
      <c r="G21" s="55">
        <f t="shared" si="1"/>
        <v>0</v>
      </c>
      <c r="H21" s="61">
        <v>0</v>
      </c>
      <c r="I21" s="100"/>
      <c r="J21" s="101"/>
      <c r="K21" s="20"/>
    </row>
    <row r="22" spans="1:11" ht="20.100000000000001" customHeight="1" x14ac:dyDescent="0.25">
      <c r="B22" s="102">
        <v>7</v>
      </c>
      <c r="C22" s="103"/>
      <c r="D22" s="110"/>
      <c r="E22" s="102"/>
      <c r="F22" s="103"/>
      <c r="G22" s="55">
        <f t="shared" si="1"/>
        <v>0</v>
      </c>
      <c r="H22" s="61">
        <v>0</v>
      </c>
      <c r="I22" s="100"/>
      <c r="J22" s="101"/>
      <c r="K22" s="20"/>
    </row>
    <row r="23" spans="1:11" ht="20.100000000000001" customHeight="1" x14ac:dyDescent="0.25">
      <c r="B23" s="104" t="s">
        <v>33</v>
      </c>
      <c r="C23" s="111"/>
      <c r="D23" s="111"/>
      <c r="E23" s="111"/>
      <c r="F23" s="105"/>
      <c r="G23" s="21">
        <f>SUM(G11:G22)</f>
        <v>0</v>
      </c>
      <c r="H23" s="21">
        <f>SUM(H11:H22)</f>
        <v>0</v>
      </c>
      <c r="I23" s="112">
        <f>SUM(I11:J22)</f>
        <v>0</v>
      </c>
      <c r="J23" s="113"/>
      <c r="K23" s="22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 x14ac:dyDescent="0.25">
      <c r="B25" s="121" t="s">
        <v>29</v>
      </c>
      <c r="C25" s="121"/>
      <c r="D25" s="121"/>
      <c r="E25" s="121"/>
      <c r="F25" s="121"/>
      <c r="G25" s="121" t="s">
        <v>34</v>
      </c>
      <c r="H25" s="121"/>
      <c r="I25" s="121"/>
      <c r="J25" s="121"/>
      <c r="K25" s="17" t="s">
        <v>35</v>
      </c>
    </row>
    <row r="26" spans="1:11" ht="20.100000000000001" customHeight="1" x14ac:dyDescent="0.25">
      <c r="B26" s="120">
        <f>H23</f>
        <v>0</v>
      </c>
      <c r="C26" s="120"/>
      <c r="D26" s="120"/>
      <c r="E26" s="120"/>
      <c r="F26" s="120"/>
      <c r="G26" s="120">
        <f>I23</f>
        <v>0</v>
      </c>
      <c r="H26" s="120"/>
      <c r="I26" s="120"/>
      <c r="J26" s="120"/>
      <c r="K26" s="24">
        <f>SUM(B26:J26)</f>
        <v>0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36</v>
      </c>
      <c r="C28" s="15"/>
      <c r="D28" s="15"/>
      <c r="E28" s="15"/>
      <c r="F28" s="15" t="s">
        <v>37</v>
      </c>
      <c r="G28" s="15" t="s">
        <v>38</v>
      </c>
      <c r="H28" s="15"/>
      <c r="I28" s="15"/>
      <c r="J28" s="15" t="s">
        <v>39</v>
      </c>
      <c r="K28" s="15"/>
    </row>
    <row r="31" spans="1:11" ht="17.399999999999999" x14ac:dyDescent="0.25">
      <c r="A31" s="65" t="s">
        <v>73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3" spans="2:11" ht="20.100000000000001" customHeight="1" x14ac:dyDescent="0.25">
      <c r="B33" s="7"/>
      <c r="C33" s="8"/>
      <c r="D33" s="46" t="s">
        <v>19</v>
      </c>
      <c r="E33" s="46"/>
      <c r="F33" s="114" t="str">
        <f>F5</f>
        <v>安黎欢</v>
      </c>
      <c r="G33" s="114"/>
      <c r="H33" s="46" t="s">
        <v>20</v>
      </c>
      <c r="I33" s="8"/>
      <c r="J33" s="114" t="str">
        <f>J5</f>
        <v>项目经理</v>
      </c>
      <c r="K33" s="115"/>
    </row>
    <row r="34" spans="2:11" ht="20.100000000000001" customHeight="1" x14ac:dyDescent="0.25">
      <c r="B34" s="9"/>
      <c r="C34" s="10"/>
      <c r="D34" s="11" t="s">
        <v>21</v>
      </c>
      <c r="E34" s="11"/>
      <c r="F34" s="116" t="str">
        <f>F6</f>
        <v>北京</v>
      </c>
      <c r="G34" s="116"/>
      <c r="H34" s="11" t="s">
        <v>22</v>
      </c>
      <c r="I34" s="10"/>
      <c r="J34" s="116" t="str">
        <f>J6</f>
        <v>业务6组</v>
      </c>
      <c r="K34" s="117"/>
    </row>
    <row r="35" spans="2:11" ht="20.100000000000001" customHeight="1" x14ac:dyDescent="0.25">
      <c r="B35" s="9"/>
      <c r="C35" s="10"/>
      <c r="D35" s="11" t="s">
        <v>23</v>
      </c>
      <c r="E35" s="11"/>
      <c r="F35" s="116"/>
      <c r="G35" s="116"/>
      <c r="H35" s="11" t="s">
        <v>24</v>
      </c>
      <c r="I35" s="12"/>
      <c r="J35" s="116">
        <f>J7</f>
        <v>0</v>
      </c>
      <c r="K35" s="117"/>
    </row>
    <row r="36" spans="2:11" ht="20.100000000000001" customHeight="1" x14ac:dyDescent="0.25">
      <c r="B36" s="13"/>
      <c r="C36" s="14"/>
      <c r="D36" s="47"/>
      <c r="E36" s="47"/>
      <c r="F36" s="48"/>
      <c r="G36" s="48"/>
      <c r="H36" s="47" t="s">
        <v>72</v>
      </c>
      <c r="I36" s="49"/>
      <c r="J36" s="97"/>
      <c r="K36" s="98"/>
    </row>
    <row r="37" spans="2:11" ht="20.100000000000001" customHeight="1" x14ac:dyDescent="0.25"/>
    <row r="38" spans="2:11" ht="20.100000000000001" customHeight="1" x14ac:dyDescent="0.25">
      <c r="B38" s="99"/>
      <c r="C38" s="99"/>
      <c r="D38" s="44" t="s">
        <v>78</v>
      </c>
      <c r="E38" s="99" t="s">
        <v>79</v>
      </c>
      <c r="F38" s="99"/>
      <c r="G38" s="19" t="s">
        <v>77</v>
      </c>
      <c r="H38" s="19" t="s">
        <v>75</v>
      </c>
      <c r="I38" s="118" t="s">
        <v>76</v>
      </c>
      <c r="J38" s="118"/>
      <c r="K38" s="45" t="s">
        <v>74</v>
      </c>
    </row>
    <row r="39" spans="2:11" ht="20.100000000000001" customHeight="1" x14ac:dyDescent="0.25">
      <c r="B39" s="99">
        <v>1</v>
      </c>
      <c r="C39" s="99"/>
      <c r="D39" s="43"/>
      <c r="E39" s="99"/>
      <c r="F39" s="99"/>
      <c r="G39" s="19">
        <v>0</v>
      </c>
      <c r="H39" s="19">
        <v>3</v>
      </c>
      <c r="I39" s="100">
        <f>G39*H39</f>
        <v>0</v>
      </c>
      <c r="J39" s="101"/>
      <c r="K39" s="25"/>
    </row>
    <row r="40" spans="2:11" ht="20.100000000000001" customHeight="1" x14ac:dyDescent="0.25">
      <c r="B40" s="99">
        <v>2</v>
      </c>
      <c r="C40" s="99"/>
      <c r="D40" s="43"/>
      <c r="E40" s="99"/>
      <c r="F40" s="99"/>
      <c r="G40" s="19">
        <v>0</v>
      </c>
      <c r="H40" s="19">
        <v>0</v>
      </c>
      <c r="I40" s="100">
        <f t="shared" ref="I40:I41" si="2">G40*H40</f>
        <v>0</v>
      </c>
      <c r="J40" s="101"/>
      <c r="K40" s="25"/>
    </row>
    <row r="41" spans="2:11" ht="20.100000000000001" customHeight="1" x14ac:dyDescent="0.25">
      <c r="B41" s="99">
        <v>3</v>
      </c>
      <c r="C41" s="99"/>
      <c r="D41" s="43"/>
      <c r="E41" s="99"/>
      <c r="F41" s="99"/>
      <c r="G41" s="19">
        <v>0</v>
      </c>
      <c r="H41" s="19">
        <v>0</v>
      </c>
      <c r="I41" s="100">
        <f t="shared" si="2"/>
        <v>0</v>
      </c>
      <c r="J41" s="101"/>
      <c r="K41" s="25"/>
    </row>
    <row r="42" spans="2:11" ht="20.100000000000001" customHeight="1" x14ac:dyDescent="0.25">
      <c r="B42" s="104" t="s">
        <v>33</v>
      </c>
      <c r="C42" s="111"/>
      <c r="D42" s="111"/>
      <c r="E42" s="111"/>
      <c r="F42" s="105"/>
      <c r="G42" s="21"/>
      <c r="H42" s="21">
        <f>SUM(H24:H41)</f>
        <v>3</v>
      </c>
      <c r="I42" s="112">
        <f>SUM(I39:J41)</f>
        <v>0</v>
      </c>
      <c r="J42" s="113"/>
      <c r="K42" s="22"/>
    </row>
    <row r="43" spans="2:11" ht="20.100000000000001" customHeight="1" x14ac:dyDescent="0.25">
      <c r="B43" s="15" t="s">
        <v>36</v>
      </c>
      <c r="C43" s="15"/>
      <c r="D43" s="15"/>
      <c r="E43" s="15"/>
      <c r="F43" s="15" t="s">
        <v>37</v>
      </c>
      <c r="G43" s="15" t="s">
        <v>38</v>
      </c>
      <c r="H43" s="15"/>
      <c r="I43" s="15"/>
      <c r="J43" s="15" t="s">
        <v>39</v>
      </c>
      <c r="K43" s="15"/>
    </row>
  </sheetData>
  <mergeCells count="66">
    <mergeCell ref="B18:C18"/>
    <mergeCell ref="E19:F19"/>
    <mergeCell ref="E15:F15"/>
    <mergeCell ref="E16:F16"/>
    <mergeCell ref="E17:F17"/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41:C41"/>
    <mergeCell ref="E41:F41"/>
    <mergeCell ref="E14:F14"/>
    <mergeCell ref="I41:J41"/>
    <mergeCell ref="B3:K3"/>
    <mergeCell ref="B21:C21"/>
    <mergeCell ref="J5:K5"/>
    <mergeCell ref="J6:K6"/>
    <mergeCell ref="J7:K7"/>
    <mergeCell ref="I13:J13"/>
    <mergeCell ref="F5:G5"/>
    <mergeCell ref="F6:G6"/>
    <mergeCell ref="F7:G7"/>
    <mergeCell ref="I18:J18"/>
    <mergeCell ref="I10:J10"/>
    <mergeCell ref="I11:J11"/>
    <mergeCell ref="B20:C20"/>
    <mergeCell ref="D11:D22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A31:K31"/>
    <mergeCell ref="J36:K36"/>
    <mergeCell ref="J8:K8"/>
    <mergeCell ref="B39:C39"/>
    <mergeCell ref="E39:F39"/>
    <mergeCell ref="I39:J39"/>
    <mergeCell ref="E18:F18"/>
    <mergeCell ref="E10:F10"/>
    <mergeCell ref="E11:F11"/>
    <mergeCell ref="B10:C10"/>
    <mergeCell ref="B11:C11"/>
    <mergeCell ref="B12:C12"/>
    <mergeCell ref="E12:F12"/>
    <mergeCell ref="B13:C13"/>
    <mergeCell ref="I12:J12"/>
    <mergeCell ref="E13:F13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2022-07-13T02:06:05Z</cp:lastPrinted>
  <dcterms:created xsi:type="dcterms:W3CDTF">2014-04-15T08:52:03Z</dcterms:created>
  <dcterms:modified xsi:type="dcterms:W3CDTF">2022-07-13T02:16:31Z</dcterms:modified>
</cp:coreProperties>
</file>