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7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<sst xmlns="http://schemas.openxmlformats.org/spreadsheetml/2006/main" count="115">
  <si>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</si>
  <si>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</si>
  <si>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</si>
  <si>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</si>
  <si>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</si>
  <si>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</si>
  <si>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</si>
  <si>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</si>
  <si>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</si>
  <si>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</si>
  <si>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</si>
  <si>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</si>
  <si>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</si>
  <si>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</si>
  <si>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</si>
  <si>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</si>
  <si>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</si>
  <si>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</si>
  <si>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</si>
  <si>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</si>
  <si>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</si>
  <si>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</si>
  <si>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</si>
  <si>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</si>
  <si>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</si>
  <si>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</si>
  <si>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</si>
  <si>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</si>
  <si>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</si>
  <si>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</si>
  <si>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</si>
  <si>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</si>
  <si>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</si>
  <si>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</si>
  <si>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</si>
  <si>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</si>
  <si>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</si>
  <si>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</si>
  <si>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</si>
  <si>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</si>
  <si>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</si>
  <si>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</si>
  <si>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</si>
  <si>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</si>
  <si>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</si>
  <si>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</si>
  <si>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</si>
  <si>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</si>
  <si>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</si>
  <si>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</si>
  <si>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</si>
  <si>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</si>
  <si>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</si>
  <si>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</si>
  <si>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</si>
  <si>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钱晶晶</t>
  </si>
  <si>
    <t>职位:</t>
  </si>
  <si>
    <t>企划部</t>
  </si>
  <si>
    <t>发生地:</t>
  </si>
  <si>
    <t>成都，北京</t>
  </si>
  <si>
    <t>部门:</t>
  </si>
  <si>
    <t>发生日期:</t>
  </si>
  <si>
    <t>1月6-17日</t>
  </si>
  <si>
    <t>报销日期: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</si>
  <si>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</si>
  <si>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</si>
  <si>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</si>
  <si>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</si>
  <si>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</si>
  <si>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</si>
  <si>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</si>
  <si>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</si>
  <si>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</si>
  <si>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</si>
  <si>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</si>
  <si>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核酸费用</t>
  </si>
  <si>
    <t>酒店</t>
  </si>
  <si>
    <t>补票金额</t>
  </si>
  <si>
    <t>报销总金额</t>
  </si>
  <si>
    <t>报销人:</t>
  </si>
  <si>
    <t>合规:</t>
  </si>
  <si>
    <t>【员工上会补助统计单】</t>
  </si>
  <si>
    <t>张清清</t>
  </si>
  <si>
    <t>北京</t>
  </si>
  <si>
    <t>申请日期: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</si>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</sst>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44" formatCode="_ &quot;￥&quot;* #,##0.00_ ;_ &quot;￥&quot;* \-#,##0.00_ ;_ &quot;￥&quot;* &quot;-&quot;??_ ;_ @_ "/>
    <numFmt numFmtId="178" formatCode="#,##0.00_);[Red]\(#,##0.00\)"/>
    <numFmt numFmtId="42" formatCode="_ &quot;￥&quot;* #,##0_ ;_ &quot;￥&quot;* \-#,##0_ ;_ &quot;￥&quot;* &quot;-&quot;_ ;_ @_ "/>
    <numFmt numFmtId="179" formatCode="0.00_);[Red]\(0.00\)"/>
    <numFmt numFmtId="43" formatCode="_ * #,##0.00_ ;_ * \-#,##0.00_ ;_ 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21" borderId="2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23" borderId="22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6" fontId="3" fillId="0" borderId="15" xfId="50" applyNumberFormat="1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3" customWidth="1"/>
    <col min="2" max="2" width="20.9807692307692" customWidth="1"/>
    <col min="3" max="3" width="11.0192307692308" style="94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5" customWidth="1"/>
    <col min="10" max="10" width="39.5" style="96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9"/>
      <c r="J2" s="130"/>
      <c r="K2" s="131"/>
      <c r="L2" s="131"/>
    </row>
    <row r="4" customHeight="1" spans="8:10">
      <c r="H4" s="126" t="s">
        <v>1</v>
      </c>
      <c r="I4" s="132"/>
      <c r="J4" s="126" t="s">
        <v>2</v>
      </c>
    </row>
    <row r="5" customHeight="1" spans="8:10">
      <c r="H5" s="127"/>
      <c r="I5" s="133"/>
      <c r="J5" s="127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28" t="s">
        <v>6</v>
      </c>
      <c r="G6" s="128"/>
      <c r="H6" s="128"/>
      <c r="I6" s="134"/>
      <c r="J6" s="135" t="s">
        <v>7</v>
      </c>
    </row>
    <row r="7" customHeight="1" spans="1:10">
      <c r="A7" s="97"/>
      <c r="B7" s="98"/>
      <c r="C7" s="100" t="s">
        <v>8</v>
      </c>
      <c r="D7" s="101" t="s">
        <v>9</v>
      </c>
      <c r="E7" s="99" t="s">
        <v>10</v>
      </c>
      <c r="F7" s="128" t="s">
        <v>11</v>
      </c>
      <c r="G7" s="128" t="s">
        <v>12</v>
      </c>
      <c r="H7" s="128" t="s">
        <v>13</v>
      </c>
      <c r="I7" s="134" t="s">
        <v>14</v>
      </c>
      <c r="J7" s="135"/>
    </row>
    <row r="8" ht="16.8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6"/>
      <c r="J8" s="137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6"/>
      <c r="J9" s="138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6"/>
      <c r="J10" s="138"/>
    </row>
    <row r="11" s="92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9"/>
      <c r="J11" s="140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6"/>
      <c r="J12" s="137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6"/>
      <c r="J13" s="138"/>
    </row>
    <row r="14" s="92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9"/>
      <c r="J14" s="140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6"/>
      <c r="J15" s="141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6"/>
      <c r="J16" s="142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6"/>
      <c r="J17" s="142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6"/>
      <c r="J18" s="142"/>
    </row>
    <row r="19" s="92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9"/>
      <c r="J19" s="143"/>
    </row>
    <row r="20" ht="16.8" spans="1:10">
      <c r="A20" s="102">
        <v>4</v>
      </c>
      <c r="B20" s="103" t="s">
        <v>24</v>
      </c>
      <c r="C20" s="104">
        <v>40000</v>
      </c>
      <c r="D20" s="105">
        <v>1</v>
      </c>
      <c r="E20" s="104">
        <f>C20*D20</f>
        <v>40000</v>
      </c>
      <c r="F20" s="104"/>
      <c r="H20" s="104"/>
      <c r="I20" s="136"/>
      <c r="J20" s="141"/>
    </row>
    <row r="21" ht="16.8" spans="1:10">
      <c r="A21" s="102"/>
      <c r="B21" s="103"/>
      <c r="C21" s="104"/>
      <c r="D21" s="105"/>
      <c r="E21" s="104"/>
      <c r="F21" s="104"/>
      <c r="G21" s="104"/>
      <c r="H21" s="104"/>
      <c r="I21" s="136"/>
      <c r="J21" s="142"/>
    </row>
    <row r="22" customHeight="1" spans="1:10">
      <c r="A22" s="102"/>
      <c r="B22" s="103"/>
      <c r="C22" s="104"/>
      <c r="D22" s="105"/>
      <c r="E22" s="104"/>
      <c r="F22" s="104"/>
      <c r="H22" s="104"/>
      <c r="I22" s="136"/>
      <c r="J22" s="142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6"/>
      <c r="J23" s="142"/>
    </row>
    <row r="24" ht="16.8" spans="1:10">
      <c r="A24" s="102"/>
      <c r="B24" s="103"/>
      <c r="C24" s="104"/>
      <c r="D24" s="105"/>
      <c r="E24" s="104"/>
      <c r="F24" s="104"/>
      <c r="G24" s="104"/>
      <c r="H24" s="104"/>
      <c r="I24" s="136"/>
      <c r="J24" s="142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6"/>
      <c r="J25" s="142"/>
    </row>
    <row r="26" s="92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40000</v>
      </c>
      <c r="F26" s="108"/>
      <c r="G26" s="108"/>
      <c r="H26" s="108"/>
      <c r="I26" s="139"/>
      <c r="J26" s="143"/>
    </row>
    <row r="27" ht="16.8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6"/>
      <c r="J27" s="137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6"/>
      <c r="J28" s="138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6"/>
      <c r="J29" s="138"/>
    </row>
    <row r="30" customFormat="1" customHeight="1" spans="1:10">
      <c r="A30" s="115"/>
      <c r="B30" s="116"/>
      <c r="C30" s="117"/>
      <c r="D30" s="115"/>
      <c r="E30" s="117"/>
      <c r="F30" s="104"/>
      <c r="G30" s="104"/>
      <c r="H30" s="104"/>
      <c r="I30" s="136"/>
      <c r="J30" s="138"/>
    </row>
    <row r="31" s="92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9"/>
      <c r="J31" s="140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6"/>
      <c r="J32" s="137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6"/>
      <c r="J33" s="138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6"/>
      <c r="J34" s="142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6"/>
      <c r="J35" s="142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6"/>
      <c r="J36" s="142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6"/>
      <c r="J37" s="142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6"/>
      <c r="J38" s="142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6"/>
      <c r="J39" s="142"/>
    </row>
    <row r="40" s="92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9"/>
      <c r="J40" s="143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6"/>
      <c r="J41" s="141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6"/>
      <c r="J42" s="142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6"/>
      <c r="J43" s="142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6"/>
      <c r="J44" s="142"/>
    </row>
    <row r="45" s="92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9"/>
      <c r="J45" s="143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6"/>
      <c r="J46" s="141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6"/>
      <c r="J47" s="142"/>
    </row>
    <row r="48" s="92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9"/>
      <c r="J48" s="143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6"/>
      <c r="J49" s="137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6"/>
      <c r="J50" s="138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6"/>
      <c r="J51" s="138"/>
    </row>
    <row r="52" s="92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9"/>
      <c r="J52" s="140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6"/>
      <c r="J53" s="141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6"/>
      <c r="J54" s="142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6"/>
      <c r="J55" s="142"/>
    </row>
    <row r="56" s="92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9"/>
      <c r="J56" s="143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9"/>
      <c r="J57" s="144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5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6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view="pageBreakPreview" zoomScale="126" zoomScaleNormal="100" zoomScaleSheetLayoutView="126" workbookViewId="0">
      <selection activeCell="J34" sqref="J34:K3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3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4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5"/>
      <c r="J7" s="63">
        <v>44616</v>
      </c>
      <c r="K7" s="74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6"/>
      <c r="J8" s="64" t="s">
        <v>65</v>
      </c>
      <c r="K8" s="77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5"/>
      <c r="G10" s="57" t="s">
        <v>68</v>
      </c>
      <c r="H10" s="65" t="s">
        <v>69</v>
      </c>
      <c r="I10" s="49" t="s">
        <v>70</v>
      </c>
      <c r="J10" s="65"/>
      <c r="K10" s="57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6"/>
      <c r="H11" s="66"/>
      <c r="I11" s="78"/>
      <c r="J11" s="79"/>
      <c r="K11" s="80"/>
    </row>
    <row r="12" ht="20.1" customHeight="1" spans="2:11">
      <c r="B12" s="50"/>
      <c r="C12" s="51"/>
      <c r="D12" s="53"/>
      <c r="E12" s="50"/>
      <c r="F12" s="51" t="s">
        <v>74</v>
      </c>
      <c r="G12" s="66">
        <v>2954.6</v>
      </c>
      <c r="H12" s="66"/>
      <c r="I12" s="78"/>
      <c r="J12" s="79"/>
      <c r="K12" s="80"/>
    </row>
    <row r="13" ht="20.1" customHeight="1" spans="2:11">
      <c r="B13" s="50"/>
      <c r="C13" s="51"/>
      <c r="D13" s="53"/>
      <c r="E13" s="50"/>
      <c r="F13" s="51" t="s">
        <v>74</v>
      </c>
      <c r="G13" s="66">
        <v>502</v>
      </c>
      <c r="H13" s="66">
        <v>502</v>
      </c>
      <c r="I13" s="78"/>
      <c r="J13" s="79"/>
      <c r="K13" s="80"/>
    </row>
    <row r="14" ht="20.1" customHeight="1" spans="2:11">
      <c r="B14" s="50"/>
      <c r="C14" s="51"/>
      <c r="D14" s="53"/>
      <c r="E14" s="50"/>
      <c r="F14" s="51" t="s">
        <v>75</v>
      </c>
      <c r="G14" s="66"/>
      <c r="H14" s="66"/>
      <c r="I14" s="78"/>
      <c r="J14" s="79"/>
      <c r="K14" s="80"/>
    </row>
    <row r="15" ht="20.1" customHeight="1" spans="2:11">
      <c r="B15" s="50"/>
      <c r="C15" s="51"/>
      <c r="D15" s="53"/>
      <c r="E15" s="50"/>
      <c r="F15" s="51" t="s">
        <v>75</v>
      </c>
      <c r="G15" s="66"/>
      <c r="H15" s="66"/>
      <c r="I15" s="78"/>
      <c r="J15" s="79"/>
      <c r="K15" s="80"/>
    </row>
    <row r="16" ht="20.1" customHeight="1" spans="2:11">
      <c r="B16" s="50"/>
      <c r="C16" s="51"/>
      <c r="D16" s="53"/>
      <c r="E16" s="50"/>
      <c r="F16" s="51" t="s">
        <v>73</v>
      </c>
      <c r="G16" s="66"/>
      <c r="H16" s="66"/>
      <c r="I16" s="78"/>
      <c r="J16" s="79"/>
      <c r="K16" s="80"/>
    </row>
    <row r="17" ht="20.1" customHeight="1" spans="2:11">
      <c r="B17" s="50"/>
      <c r="C17" s="51"/>
      <c r="D17" s="53"/>
      <c r="E17" s="50"/>
      <c r="F17" s="51" t="s">
        <v>76</v>
      </c>
      <c r="G17" s="66"/>
      <c r="H17" s="66"/>
      <c r="I17" s="78"/>
      <c r="J17" s="79"/>
      <c r="K17" s="80"/>
    </row>
    <row r="18" ht="20.1" customHeight="1" spans="2:11">
      <c r="B18" s="49"/>
      <c r="C18" s="54"/>
      <c r="D18" s="55"/>
      <c r="E18" s="67"/>
      <c r="F18" s="68"/>
      <c r="G18" s="69"/>
      <c r="H18" s="69"/>
      <c r="I18" s="81"/>
      <c r="J18" s="82"/>
      <c r="K18" s="83"/>
    </row>
    <row r="19" ht="20.1" customHeight="1" spans="2:11">
      <c r="B19" s="49"/>
      <c r="C19" s="54"/>
      <c r="D19" s="55"/>
      <c r="E19" s="67"/>
      <c r="F19" s="68"/>
      <c r="G19" s="69"/>
      <c r="H19" s="69"/>
      <c r="I19" s="81"/>
      <c r="J19" s="82"/>
      <c r="K19" s="83"/>
    </row>
    <row r="20" ht="20.1" customHeight="1" spans="2:11">
      <c r="B20" s="49"/>
      <c r="C20" s="54"/>
      <c r="D20" s="56" t="s">
        <v>74</v>
      </c>
      <c r="E20" s="67"/>
      <c r="F20" s="68"/>
      <c r="G20" s="69"/>
      <c r="H20" s="69"/>
      <c r="I20" s="81"/>
      <c r="J20" s="82"/>
      <c r="K20" s="83"/>
    </row>
    <row r="21" ht="20.1" customHeight="1" spans="2:11">
      <c r="B21" s="49" t="s">
        <v>43</v>
      </c>
      <c r="C21" s="54"/>
      <c r="D21" s="54"/>
      <c r="E21" s="54"/>
      <c r="F21" s="65"/>
      <c r="G21" s="70">
        <f>SUM(G11:G20)</f>
        <v>3456.6</v>
      </c>
      <c r="H21" s="70">
        <f>SUM(H11:H20)</f>
        <v>502</v>
      </c>
      <c r="I21" s="84">
        <f>SUM(I11:J17)</f>
        <v>0</v>
      </c>
      <c r="J21" s="85"/>
      <c r="K21" s="86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7"/>
      <c r="K22" s="46"/>
    </row>
    <row r="23" ht="20.1" customHeight="1" spans="2:11">
      <c r="B23" s="57" t="s">
        <v>69</v>
      </c>
      <c r="C23" s="57"/>
      <c r="D23" s="57"/>
      <c r="E23" s="57"/>
      <c r="F23" s="57"/>
      <c r="G23" s="57" t="s">
        <v>77</v>
      </c>
      <c r="H23" s="57"/>
      <c r="I23" s="57"/>
      <c r="J23" s="57"/>
      <c r="K23" s="57" t="s">
        <v>78</v>
      </c>
    </row>
    <row r="24" ht="20.1" customHeight="1" spans="2:11">
      <c r="B24" s="58">
        <f>G21</f>
        <v>3456.6</v>
      </c>
      <c r="C24" s="58"/>
      <c r="D24" s="58"/>
      <c r="E24" s="58"/>
      <c r="F24" s="58"/>
      <c r="G24" s="58">
        <f>I21</f>
        <v>0</v>
      </c>
      <c r="H24" s="58"/>
      <c r="I24" s="58"/>
      <c r="J24" s="58"/>
      <c r="K24" s="88">
        <f>SUM(B24:J24)</f>
        <v>3456.6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79</v>
      </c>
      <c r="C26" s="46"/>
      <c r="D26" s="46"/>
      <c r="E26" s="46"/>
      <c r="F26" s="46" t="s">
        <v>50</v>
      </c>
      <c r="G26" s="46" t="s">
        <v>80</v>
      </c>
      <c r="H26" s="46"/>
      <c r="I26" s="46"/>
      <c r="J26" s="46" t="s">
        <v>52</v>
      </c>
      <c r="K26" s="46"/>
    </row>
    <row r="29" ht="20.4" spans="1:11">
      <c r="A29" s="35" t="s">
        <v>81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61" t="s">
        <v>82</v>
      </c>
      <c r="G31" s="61"/>
      <c r="H31" s="39" t="s">
        <v>56</v>
      </c>
      <c r="I31" s="38"/>
      <c r="J31" s="61" t="s">
        <v>57</v>
      </c>
      <c r="K31" s="73"/>
    </row>
    <row r="32" ht="20.1" customHeight="1" spans="2:11">
      <c r="B32" s="40"/>
      <c r="C32" s="41"/>
      <c r="D32" s="42" t="s">
        <v>58</v>
      </c>
      <c r="E32" s="42"/>
      <c r="F32" s="62" t="s">
        <v>83</v>
      </c>
      <c r="G32" s="62"/>
      <c r="H32" s="42" t="s">
        <v>60</v>
      </c>
      <c r="I32" s="41"/>
      <c r="J32" s="62" t="s">
        <v>57</v>
      </c>
      <c r="K32" s="74"/>
    </row>
    <row r="33" ht="20.1" customHeight="1" spans="2:11">
      <c r="B33" s="40"/>
      <c r="C33" s="41"/>
      <c r="D33" s="42" t="s">
        <v>61</v>
      </c>
      <c r="E33" s="42"/>
      <c r="F33" s="62"/>
      <c r="G33" s="62"/>
      <c r="H33" s="42" t="s">
        <v>84</v>
      </c>
      <c r="I33" s="75"/>
      <c r="J33" s="63"/>
      <c r="K33" s="74"/>
    </row>
    <row r="34" ht="20.1" customHeight="1" spans="2:11">
      <c r="B34" s="43"/>
      <c r="C34" s="44"/>
      <c r="D34" s="45"/>
      <c r="E34" s="45"/>
      <c r="F34" s="64"/>
      <c r="G34" s="64"/>
      <c r="H34" s="45" t="s">
        <v>64</v>
      </c>
      <c r="I34" s="76"/>
      <c r="J34" s="64"/>
      <c r="K34" s="77"/>
    </row>
    <row r="35" ht="20.1" customHeight="1"/>
    <row r="36" ht="20.1" customHeight="1" spans="2:11">
      <c r="B36" s="59"/>
      <c r="C36" s="59"/>
      <c r="D36" s="60" t="s">
        <v>85</v>
      </c>
      <c r="E36" s="59" t="s">
        <v>86</v>
      </c>
      <c r="F36" s="59"/>
      <c r="G36" s="66" t="s">
        <v>87</v>
      </c>
      <c r="H36" s="66" t="s">
        <v>88</v>
      </c>
      <c r="I36" s="66" t="s">
        <v>43</v>
      </c>
      <c r="J36" s="66"/>
      <c r="K36" s="89" t="s">
        <v>71</v>
      </c>
    </row>
    <row r="37" ht="20.1" customHeight="1" spans="2:11">
      <c r="B37" s="59"/>
      <c r="C37" s="59"/>
      <c r="D37" s="60"/>
      <c r="E37" s="59"/>
      <c r="F37" s="59"/>
      <c r="G37" s="66"/>
      <c r="H37" s="66"/>
      <c r="I37" s="78"/>
      <c r="J37" s="79"/>
      <c r="K37" s="90"/>
    </row>
    <row r="38" ht="20.1" customHeight="1" spans="2:11">
      <c r="B38" s="59"/>
      <c r="C38" s="59"/>
      <c r="D38" s="60"/>
      <c r="E38" s="71"/>
      <c r="F38" s="59"/>
      <c r="G38" s="66"/>
      <c r="H38" s="66"/>
      <c r="I38" s="78"/>
      <c r="J38" s="79"/>
      <c r="K38" s="90"/>
    </row>
    <row r="39" ht="20.1" customHeight="1" spans="2:11">
      <c r="B39" s="50"/>
      <c r="C39" s="51"/>
      <c r="D39" s="60"/>
      <c r="E39" s="59"/>
      <c r="F39" s="59"/>
      <c r="G39" s="66"/>
      <c r="H39" s="66"/>
      <c r="I39" s="78"/>
      <c r="J39" s="79"/>
      <c r="K39" s="90"/>
    </row>
    <row r="40" ht="20.1" customHeight="1" spans="2:11">
      <c r="B40" s="59"/>
      <c r="C40" s="59"/>
      <c r="D40" s="60"/>
      <c r="E40" s="71"/>
      <c r="F40" s="59"/>
      <c r="G40" s="66"/>
      <c r="H40" s="66"/>
      <c r="I40" s="78"/>
      <c r="J40" s="79"/>
      <c r="K40" s="91"/>
    </row>
    <row r="41" ht="20.1" customHeight="1" spans="2:11">
      <c r="B41" s="49"/>
      <c r="C41" s="54"/>
      <c r="D41" s="54"/>
      <c r="E41" s="54"/>
      <c r="F41" s="65"/>
      <c r="G41" s="70"/>
      <c r="H41" s="70"/>
      <c r="I41" s="84"/>
      <c r="J41" s="85"/>
      <c r="K41" s="86"/>
    </row>
    <row r="42" ht="20.1" customHeight="1" spans="2:11">
      <c r="B42" s="46" t="s">
        <v>79</v>
      </c>
      <c r="C42" s="46"/>
      <c r="D42" s="46"/>
      <c r="E42" s="46"/>
      <c r="F42" s="46" t="s">
        <v>50</v>
      </c>
      <c r="G42" s="46" t="s">
        <v>80</v>
      </c>
      <c r="H42" s="46"/>
      <c r="I42" s="46"/>
      <c r="J42" s="46" t="s">
        <v>52</v>
      </c>
      <c r="K42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90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83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91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92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93</v>
      </c>
      <c r="F14" s="14"/>
      <c r="G14" s="22"/>
      <c r="H14" s="23"/>
      <c r="I14" s="30" t="s">
        <v>94</v>
      </c>
    </row>
    <row r="15" s="1" customFormat="1" ht="21" customHeight="1" spans="2:9">
      <c r="B15" s="13">
        <v>2</v>
      </c>
      <c r="C15" s="14"/>
      <c r="D15" s="16"/>
      <c r="E15" s="13" t="s">
        <v>95</v>
      </c>
      <c r="F15" s="14"/>
      <c r="G15" s="22"/>
      <c r="H15" s="23"/>
      <c r="I15" s="30" t="s">
        <v>94</v>
      </c>
    </row>
    <row r="16" s="1" customFormat="1" ht="21" customHeight="1" spans="2:9">
      <c r="B16" s="13">
        <v>3</v>
      </c>
      <c r="C16" s="14"/>
      <c r="D16" s="16"/>
      <c r="E16" s="13" t="s">
        <v>96</v>
      </c>
      <c r="F16" s="14"/>
      <c r="G16" s="22"/>
      <c r="H16" s="23"/>
      <c r="I16" s="30" t="s">
        <v>97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94</v>
      </c>
    </row>
    <row r="18" s="1" customFormat="1" ht="21" customHeight="1" spans="2:9">
      <c r="B18" s="13">
        <v>5</v>
      </c>
      <c r="C18" s="14"/>
      <c r="D18" s="15" t="s">
        <v>98</v>
      </c>
      <c r="E18" s="13" t="s">
        <v>73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99</v>
      </c>
      <c r="E19" s="13" t="s">
        <v>73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100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101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102</v>
      </c>
      <c r="E23" s="13" t="s">
        <v>103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104</v>
      </c>
      <c r="E24" s="13" t="s">
        <v>105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106</v>
      </c>
      <c r="E25" s="13" t="s">
        <v>107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108</v>
      </c>
      <c r="E26" s="13" t="s">
        <v>109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110</v>
      </c>
      <c r="E27" s="13" t="s">
        <v>111</v>
      </c>
      <c r="F27" s="14"/>
      <c r="G27" s="22"/>
      <c r="H27" s="23"/>
      <c r="I27" s="30" t="s">
        <v>112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2022-02-24T14:41:49Z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