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2420" yWindow="460" windowWidth="33980" windowHeight="20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5" i="3"/>
  <c r="H24" i="3"/>
  <c r="H23" i="3"/>
  <c r="I34" i="2"/>
  <c r="I35" i="2"/>
  <c r="I36" i="2"/>
  <c r="I37" i="2"/>
  <c r="H37" i="2"/>
  <c r="H18" i="2"/>
  <c r="B21" i="2"/>
  <c r="I18" i="2"/>
  <c r="G21" i="2"/>
  <c r="K21" i="2"/>
  <c r="G18" i="2"/>
  <c r="E48" i="3"/>
  <c r="E55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22" i="3"/>
  <c r="H27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7" i="3"/>
  <c r="G21" i="3"/>
  <c r="G16" i="3"/>
  <c r="G13" i="3"/>
  <c r="G56" i="3"/>
  <c r="G61" i="3"/>
  <c r="F55" i="3"/>
  <c r="F47" i="3"/>
  <c r="F43" i="3"/>
  <c r="F40" i="3"/>
  <c r="F35" i="3"/>
  <c r="F30" i="3"/>
  <c r="F27" i="3"/>
  <c r="F21" i="3"/>
  <c r="F16" i="3"/>
  <c r="F13" i="3"/>
  <c r="F56" i="3"/>
  <c r="E61" i="3"/>
  <c r="D55" i="3"/>
  <c r="D47" i="3"/>
  <c r="D43" i="3"/>
  <c r="D40" i="3"/>
  <c r="D35" i="3"/>
  <c r="D30" i="3"/>
  <c r="D27" i="3"/>
  <c r="D21" i="3"/>
  <c r="D16" i="3"/>
  <c r="D13" i="3"/>
  <c r="D56" i="3"/>
  <c r="C55" i="3"/>
  <c r="C47" i="3"/>
  <c r="C43" i="3"/>
  <c r="C40" i="3"/>
  <c r="C35" i="3"/>
  <c r="C30" i="3"/>
  <c r="C27" i="3"/>
  <c r="C21" i="3"/>
  <c r="C16" i="3"/>
  <c r="C13" i="3"/>
  <c r="C56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<sst xmlns="http://schemas.openxmlformats.org/spreadsheetml/2006/main" count="106" uniqueCount="85">
  <si>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</si>
  <si>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</si>
  <si>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</si>
  <si>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</si>
  <si>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</si>
  <si>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</si>
  <si>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</si>
  <si>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</si>
  <si>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</si>
  <si>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</si>
  <si>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</si>
  <si>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</si>
  <si>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</si>
  <si>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</si>
  <si>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</si>
  <si>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</si>
  <si>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</si>
  <si>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</si>
  <si>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</si>
  <si>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</si>
  <si>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</si>
  <si>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</si>
  <si>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</si>
  <si>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</si>
  <si>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</si>
  <si>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</si>
  <si>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</si>
  <si>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</si>
  <si>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</si>
  <si>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</si>
  <si>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</si>
  <si>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</si>
  <si>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</si>
  <si>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</si>
  <si>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</si>
  <si>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</si>
  <si>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</si>
  <si>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</si>
  <si>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</si>
  <si>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</si>
  <si>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</si>
  <si>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</si>
  <si>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</si>
  <si>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</si>
  <si>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</si>
  <si>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</si>
  <si>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</si>
  <si>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</si>
  <si>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</si>
  <si>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</si>
  <si>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</si>
  <si>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</si>
  <si>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</si>
  <si>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</si>
  <si>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</si>
  <si>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</si>
  <si>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</si>
  <si>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</si>
  <si>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</si>
  <si>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</si>
  <si>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</si>
  <si>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</si>
  <si>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</si>
  <si>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</si>
  <si>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</si>
  <si>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</si>
  <si>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</si>
  <si>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</si>
  <si>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</si>
  <si>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</si>
  <si>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</si>
  <si>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</si>
  <si>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</si>
  <si>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</si>
  <si>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</si>
  <si>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</si>
  <si>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</si>
  <si>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</si>
  <si>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</si>
  <si>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</si>
  <si>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</si>
  <si>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</si>
  <si>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团号：HMZA-190415-BLL686</t>
    <phoneticPr fontId="14" type="noConversion"/>
  </si>
  <si>
    <t>会议日期：2019/4/15</t>
    <phoneticPr fontId="14" type="noConversion"/>
  </si>
  <si>
    <t>4月3日 客户餐费</t>
    <rPh sb="1" eb="2">
      <t>yue</t>
    </rPh>
    <rPh sb="3" eb="4">
      <t>ri</t>
    </rPh>
    <rPh sb="5" eb="6">
      <t>ke hu</t>
    </rPh>
    <rPh sb="7" eb="8">
      <t>can 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</si>
</sst>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N13" sqref="N1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109" t="s">
        <v>82</v>
      </c>
      <c r="I4" s="58"/>
      <c r="J4" s="109" t="s">
        <v>83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8" si="0">F8+G8</f>
        <v>0</v>
      </c>
      <c r="I8" s="45"/>
      <c r="J8" s="64" t="s">
        <v>14</v>
      </c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15">
      <c r="A14" s="69">
        <v>2</v>
      </c>
      <c r="B14" s="83" t="s">
        <v>16</v>
      </c>
      <c r="C14" s="66">
        <v>0</v>
      </c>
      <c r="D14" s="69"/>
      <c r="E14" s="66">
        <f t="shared" ref="E14:E48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17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15">
      <c r="A17" s="75">
        <v>3</v>
      </c>
      <c r="B17" s="71" t="s">
        <v>19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14" x14ac:dyDescent="0.15">
      <c r="A22" s="75">
        <v>4</v>
      </c>
      <c r="B22" s="71" t="s">
        <v>22</v>
      </c>
      <c r="C22" s="65">
        <v>0</v>
      </c>
      <c r="D22" s="68"/>
      <c r="E22" s="65">
        <f t="shared" si="2"/>
        <v>0</v>
      </c>
      <c r="F22" s="37">
        <v>386</v>
      </c>
      <c r="G22" s="37">
        <v>0</v>
      </c>
      <c r="H22" s="37">
        <f t="shared" si="0"/>
        <v>386</v>
      </c>
      <c r="I22" s="51" t="s">
        <v>84</v>
      </c>
      <c r="J22" s="60" t="s">
        <v>23</v>
      </c>
    </row>
    <row r="23" spans="1:10" ht="14" x14ac:dyDescent="0.15">
      <c r="A23" s="75"/>
      <c r="B23" s="71"/>
      <c r="C23" s="65"/>
      <c r="D23" s="68"/>
      <c r="E23" s="65"/>
      <c r="F23" s="50">
        <v>0</v>
      </c>
      <c r="G23" s="50">
        <v>0</v>
      </c>
      <c r="H23" s="50">
        <f t="shared" ref="H23:H26" si="6">F23+G23</f>
        <v>0</v>
      </c>
      <c r="I23" s="45"/>
      <c r="J23" s="61"/>
    </row>
    <row r="24" spans="1:10" ht="14" x14ac:dyDescent="0.15">
      <c r="A24" s="75"/>
      <c r="B24" s="71"/>
      <c r="C24" s="65"/>
      <c r="D24" s="68"/>
      <c r="E24" s="65"/>
      <c r="F24" s="50">
        <v>0</v>
      </c>
      <c r="G24" s="50">
        <v>0</v>
      </c>
      <c r="H24" s="50">
        <f t="shared" si="6"/>
        <v>0</v>
      </c>
      <c r="I24" s="45"/>
      <c r="J24" s="61"/>
    </row>
    <row r="25" spans="1:10" ht="14" x14ac:dyDescent="0.15">
      <c r="A25" s="75"/>
      <c r="B25" s="71"/>
      <c r="C25" s="65"/>
      <c r="D25" s="68"/>
      <c r="E25" s="65"/>
      <c r="F25" s="50">
        <v>0</v>
      </c>
      <c r="G25" s="50">
        <v>0</v>
      </c>
      <c r="H25" s="50">
        <f t="shared" si="6"/>
        <v>0</v>
      </c>
      <c r="I25" s="45"/>
      <c r="J25" s="61"/>
    </row>
    <row r="26" spans="1:10" ht="14" x14ac:dyDescent="0.15">
      <c r="A26" s="75"/>
      <c r="B26" s="71"/>
      <c r="C26" s="65"/>
      <c r="D26" s="68"/>
      <c r="E26" s="65"/>
      <c r="F26" s="50">
        <v>0</v>
      </c>
      <c r="G26" s="50">
        <v>0</v>
      </c>
      <c r="H26" s="50">
        <f t="shared" si="6"/>
        <v>0</v>
      </c>
      <c r="I26" s="45"/>
      <c r="J26" s="61"/>
    </row>
    <row r="27" spans="1:10" s="30" customFormat="1" ht="21" customHeight="1" x14ac:dyDescent="0.15">
      <c r="A27" s="38"/>
      <c r="B27" s="39" t="s">
        <v>24</v>
      </c>
      <c r="C27" s="40">
        <f>SUM(C22)</f>
        <v>0</v>
      </c>
      <c r="D27" s="40">
        <f t="shared" ref="D27:E27" si="7">SUM(D22)</f>
        <v>0</v>
      </c>
      <c r="E27" s="40">
        <f t="shared" si="7"/>
        <v>0</v>
      </c>
      <c r="F27" s="40">
        <f>SUM(F22:F26)</f>
        <v>386</v>
      </c>
      <c r="G27" s="40">
        <f t="shared" ref="G27:H27" si="8">SUM(G22:G26)</f>
        <v>0</v>
      </c>
      <c r="H27" s="40">
        <f t="shared" si="8"/>
        <v>386</v>
      </c>
      <c r="I27" s="46"/>
      <c r="J27" s="62"/>
    </row>
    <row r="28" spans="1:10" ht="21" customHeight="1" x14ac:dyDescent="0.15">
      <c r="A28" s="69">
        <v>5</v>
      </c>
      <c r="B28" s="83" t="s">
        <v>25</v>
      </c>
      <c r="C28" s="66">
        <v>0</v>
      </c>
      <c r="D28" s="69"/>
      <c r="E28" s="6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26</v>
      </c>
    </row>
    <row r="29" spans="1:10" ht="21" customHeight="1" x14ac:dyDescent="0.15">
      <c r="A29" s="70"/>
      <c r="B29" s="84"/>
      <c r="C29" s="67"/>
      <c r="D29" s="70"/>
      <c r="E29" s="67"/>
      <c r="F29" s="37">
        <v>0</v>
      </c>
      <c r="G29" s="37">
        <v>0</v>
      </c>
      <c r="H29" s="37">
        <f t="shared" ref="H29" si="9">F29+G29</f>
        <v>0</v>
      </c>
      <c r="I29" s="45"/>
      <c r="J29" s="53"/>
    </row>
    <row r="30" spans="1:10" s="30" customFormat="1" ht="21" customHeight="1" x14ac:dyDescent="0.15">
      <c r="A30" s="38"/>
      <c r="B30" s="39" t="s">
        <v>27</v>
      </c>
      <c r="C30" s="40">
        <f>SUM(C28)</f>
        <v>0</v>
      </c>
      <c r="D30" s="40">
        <f t="shared" ref="D30:E30" si="10">SUM(D28)</f>
        <v>0</v>
      </c>
      <c r="E30" s="40">
        <f t="shared" si="10"/>
        <v>0</v>
      </c>
      <c r="F30" s="40">
        <f>SUM(F28:F29)</f>
        <v>0</v>
      </c>
      <c r="G30" s="40">
        <f>SUM(G28:G29)</f>
        <v>0</v>
      </c>
      <c r="H30" s="40">
        <f t="shared" ref="H30" si="11">SUM(H28:H29)</f>
        <v>0</v>
      </c>
      <c r="I30" s="46"/>
      <c r="J30" s="54"/>
    </row>
    <row r="31" spans="1:10" ht="21" customHeight="1" x14ac:dyDescent="0.15">
      <c r="A31" s="75">
        <v>6</v>
      </c>
      <c r="B31" s="71" t="s">
        <v>28</v>
      </c>
      <c r="C31" s="65">
        <v>0</v>
      </c>
      <c r="D31" s="68"/>
      <c r="E31" s="65">
        <f t="shared" si="2"/>
        <v>0</v>
      </c>
      <c r="F31" s="37">
        <v>0</v>
      </c>
      <c r="G31" s="37">
        <v>0</v>
      </c>
      <c r="H31" s="37">
        <f t="shared" si="0"/>
        <v>0</v>
      </c>
      <c r="I31" s="45"/>
      <c r="J31" s="52" t="s">
        <v>29</v>
      </c>
    </row>
    <row r="32" spans="1:10" ht="21" customHeight="1" x14ac:dyDescent="0.15">
      <c r="A32" s="75"/>
      <c r="B32" s="71"/>
      <c r="C32" s="65"/>
      <c r="D32" s="68"/>
      <c r="E32" s="65"/>
      <c r="F32" s="37">
        <v>0</v>
      </c>
      <c r="G32" s="37">
        <v>0</v>
      </c>
      <c r="H32" s="37">
        <f t="shared" si="0"/>
        <v>0</v>
      </c>
      <c r="I32" s="45"/>
      <c r="J32" s="61"/>
    </row>
    <row r="33" spans="1:10" ht="21" customHeight="1" x14ac:dyDescent="0.15">
      <c r="A33" s="75"/>
      <c r="B33" s="71"/>
      <c r="C33" s="65"/>
      <c r="D33" s="68"/>
      <c r="E33" s="65"/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1"/>
    </row>
    <row r="35" spans="1:10" s="30" customFormat="1" ht="21" customHeight="1" x14ac:dyDescent="0.15">
      <c r="A35" s="38"/>
      <c r="B35" s="39" t="s">
        <v>30</v>
      </c>
      <c r="C35" s="40">
        <f>SUM(C31)</f>
        <v>0</v>
      </c>
      <c r="D35" s="40">
        <f t="shared" ref="D35:E35" si="12">SUM(D31)</f>
        <v>0</v>
      </c>
      <c r="E35" s="40">
        <f t="shared" si="12"/>
        <v>0</v>
      </c>
      <c r="F35" s="40">
        <f>SUM(F31:F34)</f>
        <v>0</v>
      </c>
      <c r="G35" s="40">
        <f t="shared" ref="G35:H35" si="13">SUM(G31:G34)</f>
        <v>0</v>
      </c>
      <c r="H35" s="40">
        <f t="shared" si="13"/>
        <v>0</v>
      </c>
      <c r="I35" s="46"/>
      <c r="J35" s="62"/>
    </row>
    <row r="36" spans="1:10" ht="21" customHeight="1" x14ac:dyDescent="0.15">
      <c r="A36" s="75">
        <v>7</v>
      </c>
      <c r="B36" s="71" t="s">
        <v>31</v>
      </c>
      <c r="C36" s="65">
        <v>0</v>
      </c>
      <c r="D36" s="68"/>
      <c r="E36" s="65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ht="21" customHeight="1" x14ac:dyDescent="0.15">
      <c r="A37" s="75"/>
      <c r="B37" s="71"/>
      <c r="C37" s="65"/>
      <c r="D37" s="68"/>
      <c r="E37" s="65"/>
      <c r="F37" s="37">
        <v>0</v>
      </c>
      <c r="G37" s="37">
        <v>0</v>
      </c>
      <c r="H37" s="37">
        <f t="shared" si="0"/>
        <v>0</v>
      </c>
      <c r="I37" s="45"/>
      <c r="J37" s="56"/>
    </row>
    <row r="38" spans="1:10" ht="21" customHeight="1" x14ac:dyDescent="0.15">
      <c r="A38" s="75"/>
      <c r="B38" s="71"/>
      <c r="C38" s="65"/>
      <c r="D38" s="68"/>
      <c r="E38" s="65"/>
      <c r="F38" s="37">
        <v>0</v>
      </c>
      <c r="G38" s="37">
        <v>0</v>
      </c>
      <c r="H38" s="37">
        <f t="shared" si="0"/>
        <v>0</v>
      </c>
      <c r="I38" s="45"/>
      <c r="J38" s="56"/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6"/>
    </row>
    <row r="40" spans="1:10" s="30" customFormat="1" ht="21" customHeight="1" x14ac:dyDescent="0.15">
      <c r="A40" s="38"/>
      <c r="B40" s="39" t="s">
        <v>32</v>
      </c>
      <c r="C40" s="40">
        <f>SUM(C36)</f>
        <v>0</v>
      </c>
      <c r="D40" s="40">
        <f t="shared" ref="D40:E40" si="14">SUM(D36)</f>
        <v>0</v>
      </c>
      <c r="E40" s="40">
        <f t="shared" si="14"/>
        <v>0</v>
      </c>
      <c r="F40" s="40">
        <f>SUM(F36:F39)</f>
        <v>0</v>
      </c>
      <c r="G40" s="40">
        <f t="shared" ref="G40:H40" si="15">SUM(G36:G39)</f>
        <v>0</v>
      </c>
      <c r="H40" s="40">
        <f t="shared" si="15"/>
        <v>0</v>
      </c>
      <c r="I40" s="46"/>
      <c r="J40" s="57"/>
    </row>
    <row r="41" spans="1:10" ht="21" customHeight="1" x14ac:dyDescent="0.15">
      <c r="A41" s="75">
        <v>8</v>
      </c>
      <c r="B41" s="71" t="s">
        <v>33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60" t="s">
        <v>34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61"/>
    </row>
    <row r="43" spans="1:10" s="30" customFormat="1" ht="21" customHeight="1" x14ac:dyDescent="0.15">
      <c r="A43" s="38"/>
      <c r="B43" s="39" t="s">
        <v>35</v>
      </c>
      <c r="C43" s="40">
        <f>SUM(C41)</f>
        <v>0</v>
      </c>
      <c r="D43" s="40">
        <f t="shared" ref="D43:E43" si="16">SUM(D41)</f>
        <v>0</v>
      </c>
      <c r="E43" s="40">
        <f t="shared" si="16"/>
        <v>0</v>
      </c>
      <c r="F43" s="40">
        <f>SUM(F41:F42)</f>
        <v>0</v>
      </c>
      <c r="G43" s="40">
        <f t="shared" ref="G43:H43" si="17">SUM(G41:G42)</f>
        <v>0</v>
      </c>
      <c r="H43" s="40">
        <f t="shared" si="17"/>
        <v>0</v>
      </c>
      <c r="I43" s="46"/>
      <c r="J43" s="62"/>
    </row>
    <row r="44" spans="1:10" ht="21" customHeight="1" x14ac:dyDescent="0.15">
      <c r="A44" s="75">
        <v>9</v>
      </c>
      <c r="B44" s="71" t="s">
        <v>36</v>
      </c>
      <c r="C44" s="65">
        <v>0</v>
      </c>
      <c r="D44" s="68"/>
      <c r="E44" s="65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52" t="s">
        <v>37</v>
      </c>
    </row>
    <row r="45" spans="1:10" ht="21" customHeight="1" x14ac:dyDescent="0.15">
      <c r="A45" s="75"/>
      <c r="B45" s="71"/>
      <c r="C45" s="65"/>
      <c r="D45" s="68"/>
      <c r="E45" s="65"/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5"/>
      <c r="B46" s="71"/>
      <c r="C46" s="65"/>
      <c r="D46" s="68"/>
      <c r="E46" s="65"/>
      <c r="F46" s="37">
        <v>0</v>
      </c>
      <c r="G46" s="37">
        <v>0</v>
      </c>
      <c r="H46" s="37">
        <f t="shared" si="0"/>
        <v>0</v>
      </c>
      <c r="I46" s="45"/>
      <c r="J46" s="53"/>
    </row>
    <row r="47" spans="1:10" s="30" customFormat="1" ht="21" customHeight="1" x14ac:dyDescent="0.15">
      <c r="A47" s="38"/>
      <c r="B47" s="39" t="s">
        <v>38</v>
      </c>
      <c r="C47" s="40">
        <f>SUM(C44)</f>
        <v>0</v>
      </c>
      <c r="D47" s="40">
        <f t="shared" ref="D47:E47" si="18">SUM(D44)</f>
        <v>0</v>
      </c>
      <c r="E47" s="40">
        <f t="shared" si="18"/>
        <v>0</v>
      </c>
      <c r="F47" s="40">
        <f>SUM(F44:F46)</f>
        <v>0</v>
      </c>
      <c r="G47" s="40">
        <f t="shared" ref="G47:H47" si="19">SUM(G44:G46)</f>
        <v>0</v>
      </c>
      <c r="H47" s="40">
        <f t="shared" si="19"/>
        <v>0</v>
      </c>
      <c r="I47" s="46"/>
      <c r="J47" s="54"/>
    </row>
    <row r="48" spans="1:10" ht="21" customHeight="1" x14ac:dyDescent="0.15">
      <c r="A48" s="69">
        <v>10</v>
      </c>
      <c r="B48" s="71" t="s">
        <v>39</v>
      </c>
      <c r="C48" s="65">
        <v>0</v>
      </c>
      <c r="D48" s="68"/>
      <c r="E48" s="65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ref="H49:H54" si="20">F49+G49</f>
        <v>0</v>
      </c>
      <c r="I49" s="45"/>
      <c r="J49" s="56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20"/>
        <v>0</v>
      </c>
      <c r="I50" s="45"/>
      <c r="J50" s="56"/>
    </row>
    <row r="51" spans="1:10" ht="21" customHeight="1" x14ac:dyDescent="0.15">
      <c r="A51" s="76"/>
      <c r="B51" s="71"/>
      <c r="C51" s="65"/>
      <c r="D51" s="68"/>
      <c r="E51" s="65"/>
      <c r="F51" s="37">
        <v>0</v>
      </c>
      <c r="G51" s="37">
        <v>0</v>
      </c>
      <c r="H51" s="37">
        <f t="shared" si="20"/>
        <v>0</v>
      </c>
      <c r="I51" s="45"/>
      <c r="J51" s="56"/>
    </row>
    <row r="52" spans="1:10" ht="21" customHeight="1" x14ac:dyDescent="0.15">
      <c r="A52" s="76"/>
      <c r="B52" s="71"/>
      <c r="C52" s="65"/>
      <c r="D52" s="68"/>
      <c r="E52" s="65"/>
      <c r="F52" s="37">
        <v>0</v>
      </c>
      <c r="G52" s="37">
        <v>0</v>
      </c>
      <c r="H52" s="37">
        <f t="shared" si="20"/>
        <v>0</v>
      </c>
      <c r="I52" s="45"/>
      <c r="J52" s="56"/>
    </row>
    <row r="53" spans="1:10" ht="21" customHeight="1" x14ac:dyDescent="0.15">
      <c r="A53" s="76"/>
      <c r="B53" s="71"/>
      <c r="C53" s="65"/>
      <c r="D53" s="68"/>
      <c r="E53" s="65"/>
      <c r="F53" s="37">
        <v>0</v>
      </c>
      <c r="G53" s="37">
        <v>0</v>
      </c>
      <c r="H53" s="37">
        <f t="shared" si="20"/>
        <v>0</v>
      </c>
      <c r="I53" s="45"/>
      <c r="J53" s="56"/>
    </row>
    <row r="54" spans="1:10" ht="21" customHeight="1" x14ac:dyDescent="0.15">
      <c r="A54" s="70"/>
      <c r="B54" s="71"/>
      <c r="C54" s="65"/>
      <c r="D54" s="68"/>
      <c r="E54" s="65"/>
      <c r="F54" s="37">
        <v>0</v>
      </c>
      <c r="G54" s="37">
        <v>0</v>
      </c>
      <c r="H54" s="37">
        <f t="shared" si="20"/>
        <v>0</v>
      </c>
      <c r="I54" s="45"/>
      <c r="J54" s="56"/>
    </row>
    <row r="55" spans="1:10" s="30" customFormat="1" ht="21" customHeight="1" x14ac:dyDescent="0.15">
      <c r="A55" s="38"/>
      <c r="B55" s="39" t="s">
        <v>40</v>
      </c>
      <c r="C55" s="40">
        <f>SUM(C48)</f>
        <v>0</v>
      </c>
      <c r="D55" s="40">
        <f t="shared" ref="D55:E55" si="21">SUM(D48)</f>
        <v>0</v>
      </c>
      <c r="E55" s="40">
        <f t="shared" si="21"/>
        <v>0</v>
      </c>
      <c r="F55" s="40">
        <f>SUM(F48:F54)</f>
        <v>0</v>
      </c>
      <c r="G55" s="40">
        <f t="shared" ref="G55:H55" si="22">SUM(G48:G54)</f>
        <v>0</v>
      </c>
      <c r="H55" s="40">
        <f t="shared" si="22"/>
        <v>0</v>
      </c>
      <c r="I55" s="46"/>
      <c r="J55" s="57"/>
    </row>
    <row r="56" spans="1:10" ht="21" customHeight="1" x14ac:dyDescent="0.15">
      <c r="A56" s="38"/>
      <c r="B56" s="39" t="s">
        <v>41</v>
      </c>
      <c r="C56" s="40">
        <f>SUM(C55,C47,C43,C40,C35,C30,C27,C21,C16,C13)</f>
        <v>0</v>
      </c>
      <c r="D56" s="40">
        <f t="shared" ref="D56:H56" si="23">SUM(D55,D47,D43,D40,D35,D30,D27,D21,D16,D13)</f>
        <v>0</v>
      </c>
      <c r="E56" s="40">
        <f t="shared" si="23"/>
        <v>0</v>
      </c>
      <c r="F56" s="40">
        <f t="shared" si="23"/>
        <v>386</v>
      </c>
      <c r="G56" s="40">
        <f t="shared" si="23"/>
        <v>0</v>
      </c>
      <c r="H56" s="40">
        <f t="shared" si="23"/>
        <v>386</v>
      </c>
      <c r="I56" s="46"/>
      <c r="J56" s="47"/>
    </row>
    <row r="60" spans="1:10" ht="21" customHeight="1" x14ac:dyDescent="0.15">
      <c r="A60" s="80" t="s">
        <v>42</v>
      </c>
      <c r="B60" s="81"/>
      <c r="C60" s="82" t="s">
        <v>43</v>
      </c>
      <c r="D60" s="82"/>
      <c r="E60" s="82" t="s">
        <v>44</v>
      </c>
      <c r="F60" s="82"/>
      <c r="G60" s="82" t="s">
        <v>45</v>
      </c>
      <c r="H60" s="82"/>
      <c r="I60" s="48" t="s">
        <v>46</v>
      </c>
    </row>
    <row r="61" spans="1:10" ht="21" customHeight="1" x14ac:dyDescent="0.15">
      <c r="A61" s="72">
        <f>E56</f>
        <v>0</v>
      </c>
      <c r="B61" s="73"/>
      <c r="C61" s="73">
        <f>H56</f>
        <v>386</v>
      </c>
      <c r="D61" s="73"/>
      <c r="E61" s="73">
        <f>F56</f>
        <v>386</v>
      </c>
      <c r="F61" s="73"/>
      <c r="G61" s="73">
        <f>G56</f>
        <v>0</v>
      </c>
      <c r="H61" s="73"/>
      <c r="I61" s="49">
        <f>A61-C61</f>
        <v>-386</v>
      </c>
    </row>
    <row r="63" spans="1:10" ht="21" customHeight="1" x14ac:dyDescent="0.15">
      <c r="A63" s="41" t="s">
        <v>47</v>
      </c>
      <c r="B63" s="42"/>
      <c r="C63" s="43" t="s">
        <v>48</v>
      </c>
      <c r="D63" s="41"/>
      <c r="E63" s="41" t="s">
        <v>49</v>
      </c>
      <c r="F63" s="41"/>
      <c r="G63" s="41" t="s">
        <v>50</v>
      </c>
      <c r="H63" s="41"/>
      <c r="I63" s="4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9"/>
      <c r="G5" s="99"/>
      <c r="H5" s="5" t="s">
        <v>53</v>
      </c>
      <c r="I5" s="4"/>
      <c r="J5" s="99"/>
      <c r="K5" s="100"/>
    </row>
    <row r="6" spans="2:11" ht="20" customHeight="1" x14ac:dyDescent="0.15">
      <c r="B6" s="6"/>
      <c r="C6" s="7"/>
      <c r="D6" s="8" t="s">
        <v>54</v>
      </c>
      <c r="E6" s="8"/>
      <c r="F6" s="101"/>
      <c r="G6" s="101"/>
      <c r="H6" s="8" t="s">
        <v>55</v>
      </c>
      <c r="I6" s="7"/>
      <c r="J6" s="101"/>
      <c r="K6" s="102"/>
    </row>
    <row r="7" spans="2:11" ht="20" customHeight="1" x14ac:dyDescent="0.15">
      <c r="B7" s="6"/>
      <c r="C7" s="7"/>
      <c r="D7" s="8" t="s">
        <v>56</v>
      </c>
      <c r="E7" s="8"/>
      <c r="F7" s="101"/>
      <c r="G7" s="101"/>
      <c r="H7" s="8" t="s">
        <v>57</v>
      </c>
      <c r="I7" s="22"/>
      <c r="J7" s="101"/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6"/>
      <c r="K8" s="9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7" t="s">
        <v>1</v>
      </c>
      <c r="C10" s="108"/>
      <c r="D10" s="14" t="s">
        <v>59</v>
      </c>
      <c r="E10" s="85" t="s">
        <v>60</v>
      </c>
      <c r="F10" s="87"/>
      <c r="G10" s="16" t="s">
        <v>61</v>
      </c>
      <c r="H10" s="15" t="s">
        <v>62</v>
      </c>
      <c r="I10" s="85" t="s">
        <v>63</v>
      </c>
      <c r="J10" s="87"/>
      <c r="K10" s="16" t="s">
        <v>64</v>
      </c>
    </row>
    <row r="11" spans="2:11" ht="20" customHeight="1" x14ac:dyDescent="0.15">
      <c r="B11" s="105">
        <v>1</v>
      </c>
      <c r="C11" s="106"/>
      <c r="D11" s="90" t="s">
        <v>65</v>
      </c>
      <c r="E11" s="105" t="s">
        <v>66</v>
      </c>
      <c r="F11" s="106"/>
      <c r="G11" s="17">
        <v>0</v>
      </c>
      <c r="H11" s="17"/>
      <c r="I11" s="94"/>
      <c r="J11" s="95"/>
      <c r="K11" s="24" t="s">
        <v>67</v>
      </c>
    </row>
    <row r="12" spans="2:11" ht="20" customHeight="1" x14ac:dyDescent="0.15">
      <c r="B12" s="105">
        <v>2</v>
      </c>
      <c r="C12" s="106"/>
      <c r="D12" s="91"/>
      <c r="E12" s="93" t="s">
        <v>68</v>
      </c>
      <c r="F12" s="93"/>
      <c r="G12" s="17">
        <v>0</v>
      </c>
      <c r="H12" s="17"/>
      <c r="I12" s="94"/>
      <c r="J12" s="95"/>
      <c r="K12" s="24" t="s">
        <v>69</v>
      </c>
    </row>
    <row r="13" spans="2:11" ht="20" customHeight="1" x14ac:dyDescent="0.15">
      <c r="B13" s="105">
        <v>3</v>
      </c>
      <c r="C13" s="106"/>
      <c r="D13" s="91"/>
      <c r="E13" s="105" t="s">
        <v>70</v>
      </c>
      <c r="F13" s="106"/>
      <c r="G13" s="17">
        <v>0</v>
      </c>
      <c r="H13" s="17"/>
      <c r="I13" s="94"/>
      <c r="J13" s="95"/>
      <c r="K13" s="24" t="s">
        <v>67</v>
      </c>
    </row>
    <row r="14" spans="2:11" ht="20" customHeight="1" x14ac:dyDescent="0.15">
      <c r="B14" s="105">
        <v>4</v>
      </c>
      <c r="C14" s="106"/>
      <c r="D14" s="91"/>
      <c r="E14" s="105" t="s">
        <v>71</v>
      </c>
      <c r="F14" s="106"/>
      <c r="G14" s="17">
        <v>0</v>
      </c>
      <c r="H14" s="17"/>
      <c r="I14" s="94"/>
      <c r="J14" s="95"/>
      <c r="K14" s="24" t="s">
        <v>72</v>
      </c>
    </row>
    <row r="15" spans="2:11" ht="20" customHeight="1" x14ac:dyDescent="0.15">
      <c r="B15" s="105">
        <v>5</v>
      </c>
      <c r="C15" s="106"/>
      <c r="D15" s="90" t="s">
        <v>39</v>
      </c>
      <c r="E15" s="93"/>
      <c r="F15" s="93"/>
      <c r="G15" s="17">
        <v>0</v>
      </c>
      <c r="H15" s="17"/>
      <c r="I15" s="94"/>
      <c r="J15" s="95"/>
      <c r="K15" s="24"/>
    </row>
    <row r="16" spans="2:11" ht="20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" customHeight="1" x14ac:dyDescent="0.15">
      <c r="B18" s="85" t="s">
        <v>41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20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77" t="s">
        <v>77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" customHeight="1" x14ac:dyDescent="0.15">
      <c r="B28" s="3"/>
      <c r="C28" s="4"/>
      <c r="D28" s="5" t="s">
        <v>52</v>
      </c>
      <c r="E28" s="5"/>
      <c r="F28" s="99"/>
      <c r="G28" s="99"/>
      <c r="H28" s="5" t="s">
        <v>53</v>
      </c>
      <c r="I28" s="4"/>
      <c r="J28" s="99"/>
      <c r="K28" s="100"/>
    </row>
    <row r="29" spans="1:11" ht="20" customHeight="1" x14ac:dyDescent="0.15">
      <c r="B29" s="6"/>
      <c r="C29" s="7"/>
      <c r="D29" s="8" t="s">
        <v>54</v>
      </c>
      <c r="E29" s="8"/>
      <c r="F29" s="101"/>
      <c r="G29" s="101"/>
      <c r="H29" s="8" t="s">
        <v>55</v>
      </c>
      <c r="I29" s="7"/>
      <c r="J29" s="101"/>
      <c r="K29" s="102"/>
    </row>
    <row r="30" spans="1:11" ht="20" customHeight="1" x14ac:dyDescent="0.15">
      <c r="B30" s="6"/>
      <c r="C30" s="7"/>
      <c r="D30" s="8" t="s">
        <v>56</v>
      </c>
      <c r="E30" s="8"/>
      <c r="F30" s="101"/>
      <c r="G30" s="101"/>
      <c r="H30" s="8" t="s">
        <v>57</v>
      </c>
      <c r="I30" s="22"/>
      <c r="J30" s="101"/>
      <c r="K30" s="102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96"/>
      <c r="K31" s="97"/>
    </row>
    <row r="32" spans="1:11" ht="20" customHeight="1" x14ac:dyDescent="0.15"/>
    <row r="33" spans="2:11" ht="20" customHeight="1" x14ac:dyDescent="0.15">
      <c r="B33" s="93"/>
      <c r="C33" s="93"/>
      <c r="D33" s="19" t="s">
        <v>78</v>
      </c>
      <c r="E33" s="93" t="s">
        <v>79</v>
      </c>
      <c r="F33" s="93"/>
      <c r="G33" s="17" t="s">
        <v>80</v>
      </c>
      <c r="H33" s="17" t="s">
        <v>81</v>
      </c>
      <c r="I33" s="98" t="s">
        <v>41</v>
      </c>
      <c r="J33" s="98"/>
      <c r="K33" s="28" t="s">
        <v>64</v>
      </c>
    </row>
    <row r="34" spans="2:11" ht="20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" customHeight="1" x14ac:dyDescent="0.15">
      <c r="B37" s="85" t="s">
        <v>41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2019-04-17T06:14:32Z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