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<sst xmlns="http://schemas.openxmlformats.org/spreadsheetml/2006/main" count="92">
  <si>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</si>
  <si>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</si>
  <si>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</si>
  <si>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</si>
  <si>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</si>
  <si>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</si>
  <si>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</si>
  <si>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</si>
  <si>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</si>
  <si>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</si>
  <si>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</si>
  <si>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</si>
  <si>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</si>
  <si>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</si>
  <si>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</si>
  <si>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</si>
  <si>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</si>
  <si>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</si>
  <si>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</si>
  <si>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</si>
  <si>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</si>
  <si>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</si>
  <si>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</si>
  <si>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</si>
  <si>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</si>
  <si>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</si>
  <si>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</si>
  <si>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</si>
  <si>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</si>
  <si>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</si>
  <si>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</si>
  <si>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</si>
  <si>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</si>
  <si>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</si>
  <si>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</si>
  <si>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</si>
  <si>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</si>
  <si>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</si>
  <si>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</si>
  <si>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</si>
  <si>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</si>
  <si>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</si>
  <si>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</si>
  <si>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</si>
  <si>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</si>
  <si>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</si>
  <si>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</si>
  <si>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</si>
  <si>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</si>
  <si>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</si>
  <si>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</si>
  <si>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</si>
  <si>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</si>
  <si>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</si>
  <si>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</si>
  <si>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</si>
  <si>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</si>
  <si>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</si>
  <si>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</si>
  <si>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</si>
  <si>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</si>
  <si>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</si>
  <si>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</si>
  <si>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10月24日-28日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</si>
  <si>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</si>
  <si>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</si>
  <si>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</si>
  <si>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</si>
  <si>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</si>
  <si>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</si>
  <si>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</si>
  <si>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</si>
  <si>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</si>
  <si>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</si>
  <si>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</si>
  <si>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</si>
  <si>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</si>
  <si>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</si>
  <si>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</si>
  <si>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</si>
  <si>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</si>
  <si>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</si>
  <si>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</si>
  <si>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</si>
  <si>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</si>
  <si>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</si>
  <si>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KMJB-181025-XMY292</t>
  </si>
  <si>
    <t>出差城市</t>
  </si>
  <si>
    <t>出差起止日期</t>
  </si>
  <si>
    <t>每天金额</t>
  </si>
  <si>
    <t>天数</t>
  </si>
  <si>
    <t>报销人:马丽娜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</si>
</sst>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;[Red]#,##0.00"/>
    <numFmt numFmtId="178" formatCode="0.00_);[Red]\(0.00\)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1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6" borderId="21" applyNumberFormat="0" applyAlignment="0" applyProtection="0">
      <alignment vertical="center"/>
    </xf>
    <xf numFmtId="0" fontId="23" fillId="16" borderId="20" applyNumberFormat="0" applyAlignment="0" applyProtection="0">
      <alignment vertical="center"/>
    </xf>
    <xf numFmtId="0" fontId="13" fillId="11" borderId="1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1"/>
    <col min="2" max="2" width="16.7583333333333" customWidth="1"/>
    <col min="3" max="3" width="11.5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10000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10000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10000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workbookViewId="0">
      <selection activeCell="M44" sqref="M4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 t="s">
        <v>80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会奖2部B组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10月24日-28日</v>
      </c>
      <c r="G30" s="11"/>
      <c r="H30" s="10" t="s">
        <v>64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">
        <v>86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48" t="s">
        <v>71</v>
      </c>
    </row>
    <row r="34" ht="20.1" customHeight="1" spans="2:11">
      <c r="B34" s="27">
        <v>1</v>
      </c>
      <c r="C34" s="27"/>
      <c r="D34" s="32" t="s">
        <v>59</v>
      </c>
      <c r="E34" s="33">
        <v>43398</v>
      </c>
      <c r="F34" s="27"/>
      <c r="G34" s="25">
        <v>100</v>
      </c>
      <c r="H34" s="25">
        <v>1</v>
      </c>
      <c r="I34" s="40">
        <f>G34*H34</f>
        <v>100</v>
      </c>
      <c r="J34" s="41"/>
      <c r="K34" s="49"/>
    </row>
    <row r="35" ht="20.1" customHeight="1" spans="2:11">
      <c r="B35" s="27">
        <v>2</v>
      </c>
      <c r="C35" s="27"/>
      <c r="D35" s="32" t="s">
        <v>59</v>
      </c>
      <c r="E35" s="33">
        <v>43399</v>
      </c>
      <c r="F35" s="27"/>
      <c r="G35" s="25">
        <v>100</v>
      </c>
      <c r="H35" s="25">
        <v>1</v>
      </c>
      <c r="I35" s="40">
        <f t="shared" ref="I35:I37" si="0">G35*H35</f>
        <v>100</v>
      </c>
      <c r="J35" s="41"/>
      <c r="K35" s="49"/>
    </row>
    <row r="36" ht="20.1" customHeight="1" spans="2:11">
      <c r="B36" s="27">
        <v>3</v>
      </c>
      <c r="C36" s="27"/>
      <c r="D36" s="32" t="s">
        <v>59</v>
      </c>
      <c r="E36" s="33">
        <v>43400</v>
      </c>
      <c r="F36" s="27"/>
      <c r="G36" s="25">
        <v>200</v>
      </c>
      <c r="H36" s="25">
        <v>1</v>
      </c>
      <c r="I36" s="40">
        <f t="shared" si="0"/>
        <v>200</v>
      </c>
      <c r="J36" s="41"/>
      <c r="K36" s="49"/>
    </row>
    <row r="37" ht="20.1" customHeight="1" spans="2:11">
      <c r="B37" s="27">
        <v>4</v>
      </c>
      <c r="C37" s="27"/>
      <c r="D37" s="32" t="s">
        <v>59</v>
      </c>
      <c r="E37" s="33">
        <v>43401</v>
      </c>
      <c r="F37" s="27"/>
      <c r="G37" s="25">
        <v>200</v>
      </c>
      <c r="H37" s="25">
        <v>1</v>
      </c>
      <c r="I37" s="40">
        <f t="shared" si="0"/>
        <v>200</v>
      </c>
      <c r="J37" s="41"/>
      <c r="K37" s="49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v>4</v>
      </c>
      <c r="I38" s="43">
        <f>SUM(I34:J37)</f>
        <v>600</v>
      </c>
      <c r="J38" s="44"/>
      <c r="K38" s="45"/>
    </row>
    <row r="39" ht="20.1" customHeight="1" spans="2:11">
      <c r="B39" s="16" t="s">
        <v>91</v>
      </c>
      <c r="C39" s="16"/>
      <c r="D39" s="16"/>
      <c r="E39" s="16"/>
      <c r="F39" s="16" t="s">
        <v>50</v>
      </c>
      <c r="G39" s="16" t="s">
        <v>84</v>
      </c>
      <c r="H39" s="16"/>
      <c r="I39" s="16"/>
      <c r="J39" s="16" t="s">
        <v>52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2018-11-08T07:12:51Z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