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<sst xmlns="http://schemas.openxmlformats.org/spreadsheetml/2006/main" count="114" uniqueCount="90">
  <si>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>【借款报销单】</t>
  </si>
  <si>
    <t>团号：HMJB-240701-XSY480</t>
  </si>
  <si>
    <t>会议日期：2024年6月28日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</si>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</sst>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J57" sqref="J57"/>
    </sheetView>
  </sheetViews>
  <sheetFormatPr defaultColWidth="9" defaultRowHeight="21" customHeight="1"/>
  <cols>
    <col min="1" max="1" width="9" style="52"/>
    <col min="2" max="2" width="16.7333333333333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583333333333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4000</v>
      </c>
      <c r="G45" s="65">
        <v>0</v>
      </c>
      <c r="H45" s="65">
        <f>F45+G45</f>
        <v>4000</v>
      </c>
      <c r="I45" s="98" t="s">
        <v>33</v>
      </c>
      <c r="J45" s="95"/>
    </row>
    <row r="46" customHeight="1" spans="1:10">
      <c r="A46" s="76"/>
      <c r="B46" s="63"/>
      <c r="C46" s="64"/>
      <c r="D46" s="62"/>
      <c r="E46" s="64"/>
      <c r="F46" s="65">
        <v>176.5</v>
      </c>
      <c r="G46" s="65">
        <v>0</v>
      </c>
      <c r="H46" s="65">
        <f t="shared" ref="H46:H51" si="19">F46+G46</f>
        <v>176.5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97.5</v>
      </c>
      <c r="G47" s="65">
        <v>0</v>
      </c>
      <c r="H47" s="65">
        <f t="shared" si="19"/>
        <v>97.5</v>
      </c>
      <c r="I47" s="86" t="s">
        <v>42</v>
      </c>
      <c r="J47" s="96"/>
    </row>
    <row r="48" customHeight="1" spans="1:10">
      <c r="A48" s="76"/>
      <c r="B48" s="63"/>
      <c r="C48" s="64"/>
      <c r="D48" s="62"/>
      <c r="E48" s="64"/>
      <c r="F48" s="65"/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/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/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/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4274</v>
      </c>
      <c r="G52" s="69">
        <f t="shared" ref="G52:H52" si="21">SUM(G45:G51)</f>
        <v>0</v>
      </c>
      <c r="H52" s="69">
        <f t="shared" si="21"/>
        <v>4274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4274</v>
      </c>
      <c r="G53" s="69">
        <f t="shared" si="22"/>
        <v>0</v>
      </c>
      <c r="H53" s="69">
        <f t="shared" si="22"/>
        <v>4274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4274</v>
      </c>
      <c r="D58" s="81"/>
      <c r="E58" s="81">
        <f>F53</f>
        <v>4274</v>
      </c>
      <c r="F58" s="81"/>
      <c r="G58" s="81">
        <f>G53</f>
        <v>0</v>
      </c>
      <c r="H58" s="81"/>
      <c r="I58" s="101">
        <f>A58-C58</f>
        <v>-4274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/>
  <cols>
    <col min="1" max="1" width="1.46666666666667" customWidth="1"/>
    <col min="2" max="3" width="2.25833333333333" customWidth="1"/>
    <col min="4" max="4" width="12.1416666666667" customWidth="1"/>
    <col min="5" max="5" width="0.858333333333333" customWidth="1"/>
    <col min="6" max="6" width="18" customWidth="1"/>
    <col min="7" max="7" width="11.6" customWidth="1"/>
    <col min="8" max="8" width="11.1416666666667" customWidth="1"/>
    <col min="9" max="9" width="1" customWidth="1"/>
    <col min="10" max="10" width="11.8583333333333" customWidth="1"/>
    <col min="11" max="11" width="20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18910</cp:lastModifiedBy>
  <dcterms:created xsi:type="dcterms:W3CDTF">2014-04-15T08:52:00Z</dcterms:created>
  <cp:lastPrinted>2021-12-08T10:11:00Z</cp:lastPrinted>
  <dcterms:modified xsi:type="dcterms:W3CDTF">2024-07-13T06:13:03Z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