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<sst xmlns="http://schemas.openxmlformats.org/spreadsheetml/2006/main" count="102" uniqueCount="82">
  <si>
    <t>【借款报销单】</t>
  </si>
  <si>
    <t>团号：HMOA-250510-ZJT889</t>
  </si>
  <si>
    <t>会议日期：5月10日-5月19日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</si>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</sst>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8"/>
  <sheetViews>
    <sheetView tabSelected="1" zoomScale="80" zoomScaleNormal="80" topLeftCell="A23" workbookViewId="0">
      <selection activeCell="A47" sqref="A47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.15384615384615" style="48"/>
    <col min="4" max="4" width="9" style="47"/>
    <col min="5" max="5" width="10.1538461538462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5"/>
      <c r="I5" s="75"/>
      <c r="J5" s="75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6" t="s">
        <v>6</v>
      </c>
      <c r="G6" s="76"/>
      <c r="H6" s="76"/>
      <c r="I6" s="76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51"/>
    </row>
    <row r="8" customHeight="1" spans="1:10">
      <c r="A8" s="55">
        <v>1</v>
      </c>
      <c r="B8" s="56" t="s">
        <v>15</v>
      </c>
      <c r="C8" s="57">
        <v>5000</v>
      </c>
      <c r="D8" s="55"/>
      <c r="E8" s="57">
        <v>5000</v>
      </c>
      <c r="F8" s="57">
        <v>0</v>
      </c>
      <c r="G8" s="57">
        <v>0</v>
      </c>
      <c r="H8" s="57">
        <v>0</v>
      </c>
      <c r="I8" s="77"/>
      <c r="J8" s="78" t="s">
        <v>16</v>
      </c>
    </row>
    <row r="9" customHeight="1" spans="1:10">
      <c r="A9" s="55"/>
      <c r="B9" s="56"/>
      <c r="C9" s="57"/>
      <c r="D9" s="55"/>
      <c r="E9" s="57"/>
      <c r="F9" s="57">
        <v>0</v>
      </c>
      <c r="G9" s="57">
        <v>0</v>
      </c>
      <c r="H9" s="57">
        <v>0</v>
      </c>
      <c r="I9" s="79"/>
      <c r="J9" s="80"/>
    </row>
    <row r="10" customHeight="1" spans="1:10">
      <c r="A10" s="55"/>
      <c r="B10" s="56"/>
      <c r="C10" s="57"/>
      <c r="D10" s="55"/>
      <c r="E10" s="57"/>
      <c r="F10" s="57">
        <v>0</v>
      </c>
      <c r="G10" s="57">
        <v>0</v>
      </c>
      <c r="H10" s="57">
        <v>0</v>
      </c>
      <c r="I10" s="77"/>
      <c r="J10" s="80"/>
    </row>
    <row r="11" s="46" customFormat="1" customHeight="1" spans="1:10">
      <c r="A11" s="58"/>
      <c r="B11" s="59" t="s">
        <v>17</v>
      </c>
      <c r="C11" s="60">
        <f>SUM(C8)</f>
        <v>5000</v>
      </c>
      <c r="D11" s="60">
        <f>SUM(D8)</f>
        <v>0</v>
      </c>
      <c r="E11" s="60">
        <f>SUM(E8)</f>
        <v>5000</v>
      </c>
      <c r="F11" s="60">
        <f>SUM(F8:F10)</f>
        <v>0</v>
      </c>
      <c r="G11" s="60">
        <f>SUM(G8:G10)</f>
        <v>0</v>
      </c>
      <c r="H11" s="60">
        <f>SUM(H8:H10)</f>
        <v>0</v>
      </c>
      <c r="I11" s="58" t="s">
        <v>18</v>
      </c>
      <c r="J11" s="81"/>
    </row>
    <row r="12" customHeight="1" spans="1:10">
      <c r="A12" s="61">
        <v>2</v>
      </c>
      <c r="B12" s="62" t="s">
        <v>19</v>
      </c>
      <c r="C12" s="63">
        <v>0</v>
      </c>
      <c r="D12" s="61"/>
      <c r="E12" s="63">
        <f>C12*D12</f>
        <v>0</v>
      </c>
      <c r="F12" s="57">
        <v>0</v>
      </c>
      <c r="G12" s="57">
        <v>0</v>
      </c>
      <c r="H12" s="57">
        <f>F12+G12</f>
        <v>0</v>
      </c>
      <c r="I12" s="55"/>
      <c r="J12" s="78" t="s">
        <v>20</v>
      </c>
    </row>
    <row r="13" customHeight="1" spans="1:10">
      <c r="A13" s="64"/>
      <c r="B13" s="65"/>
      <c r="C13" s="66"/>
      <c r="D13" s="64"/>
      <c r="E13" s="66"/>
      <c r="F13" s="57">
        <v>0</v>
      </c>
      <c r="G13" s="57">
        <v>0</v>
      </c>
      <c r="H13" s="57">
        <f t="shared" ref="H13" si="0">F13+G13</f>
        <v>0</v>
      </c>
      <c r="I13" s="55"/>
      <c r="J13" s="80"/>
    </row>
    <row r="14" s="46" customFormat="1" customHeight="1" spans="1:10">
      <c r="A14" s="58"/>
      <c r="B14" s="59" t="s">
        <v>21</v>
      </c>
      <c r="C14" s="60">
        <f>SUM(C12)</f>
        <v>0</v>
      </c>
      <c r="D14" s="60">
        <f>SUM(D12)</f>
        <v>0</v>
      </c>
      <c r="E14" s="60">
        <f>SUM(E12)</f>
        <v>0</v>
      </c>
      <c r="F14" s="60">
        <f>SUM(F12:F13)</f>
        <v>0</v>
      </c>
      <c r="G14" s="60">
        <f>SUM(G12:G13)</f>
        <v>0</v>
      </c>
      <c r="H14" s="60">
        <f>SUM(H12:H13)</f>
        <v>0</v>
      </c>
      <c r="I14" s="58"/>
      <c r="J14" s="81"/>
    </row>
    <row r="15" ht="20" customHeight="1" spans="1:10">
      <c r="A15" s="55">
        <v>3</v>
      </c>
      <c r="B15" s="56" t="s">
        <v>22</v>
      </c>
      <c r="C15" s="57">
        <v>0</v>
      </c>
      <c r="D15" s="55"/>
      <c r="E15" s="57">
        <f>C15*D15</f>
        <v>0</v>
      </c>
      <c r="F15" s="57">
        <v>0</v>
      </c>
      <c r="G15" s="57">
        <v>0</v>
      </c>
      <c r="H15" s="57">
        <f>F15+G15</f>
        <v>0</v>
      </c>
      <c r="I15" s="82"/>
      <c r="J15" s="83" t="s">
        <v>23</v>
      </c>
    </row>
    <row r="16" customHeight="1" spans="1:10">
      <c r="A16" s="55"/>
      <c r="B16" s="56"/>
      <c r="C16" s="57"/>
      <c r="D16" s="55"/>
      <c r="E16" s="57"/>
      <c r="F16" s="57">
        <v>0</v>
      </c>
      <c r="G16" s="57">
        <v>0</v>
      </c>
      <c r="H16" s="57">
        <f>F16+G16</f>
        <v>0</v>
      </c>
      <c r="I16" s="55"/>
      <c r="J16" s="84"/>
    </row>
    <row r="17" customHeight="1" spans="1:10">
      <c r="A17" s="55"/>
      <c r="B17" s="56"/>
      <c r="C17" s="57"/>
      <c r="D17" s="55"/>
      <c r="E17" s="57"/>
      <c r="F17" s="57">
        <v>0</v>
      </c>
      <c r="G17" s="57">
        <v>0</v>
      </c>
      <c r="H17" s="57">
        <f>F17+G17</f>
        <v>0</v>
      </c>
      <c r="I17" s="55"/>
      <c r="J17" s="84"/>
    </row>
    <row r="18" customHeight="1" spans="1:10">
      <c r="A18" s="55"/>
      <c r="B18" s="56"/>
      <c r="C18" s="57"/>
      <c r="D18" s="55"/>
      <c r="E18" s="57"/>
      <c r="F18" s="57">
        <v>0</v>
      </c>
      <c r="G18" s="57">
        <v>0</v>
      </c>
      <c r="H18" s="57">
        <f>F18+G18</f>
        <v>0</v>
      </c>
      <c r="I18" s="55"/>
      <c r="J18" s="84"/>
    </row>
    <row r="19" s="46" customFormat="1" customHeight="1" spans="1:10">
      <c r="A19" s="58"/>
      <c r="B19" s="59" t="s">
        <v>24</v>
      </c>
      <c r="C19" s="60">
        <f>SUM(C15)</f>
        <v>0</v>
      </c>
      <c r="D19" s="60">
        <f t="shared" ref="D19:E19" si="1">SUM(D15)</f>
        <v>0</v>
      </c>
      <c r="E19" s="60">
        <f t="shared" si="1"/>
        <v>0</v>
      </c>
      <c r="F19" s="60">
        <f>SUM(F15:F18)</f>
        <v>0</v>
      </c>
      <c r="G19" s="60">
        <f t="shared" ref="G19:H19" si="2">SUM(G15:G18)</f>
        <v>0</v>
      </c>
      <c r="H19" s="60">
        <f t="shared" si="2"/>
        <v>0</v>
      </c>
      <c r="I19" s="58"/>
      <c r="J19" s="85"/>
    </row>
    <row r="20" customHeight="1" spans="1:10">
      <c r="A20" s="55">
        <v>4</v>
      </c>
      <c r="B20" s="56" t="s">
        <v>25</v>
      </c>
      <c r="C20" s="63">
        <v>5000</v>
      </c>
      <c r="D20" s="55"/>
      <c r="E20" s="63">
        <v>5000</v>
      </c>
      <c r="F20" s="57">
        <v>0</v>
      </c>
      <c r="G20" s="57">
        <v>0</v>
      </c>
      <c r="H20" s="57">
        <f>F20+G20</f>
        <v>0</v>
      </c>
      <c r="I20" s="77"/>
      <c r="J20" s="83" t="s">
        <v>26</v>
      </c>
    </row>
    <row r="21" customHeight="1" spans="1:10">
      <c r="A21" s="55"/>
      <c r="B21" s="56"/>
      <c r="C21" s="67"/>
      <c r="D21" s="55"/>
      <c r="E21" s="67"/>
      <c r="F21" s="57">
        <v>0</v>
      </c>
      <c r="G21" s="57">
        <v>0</v>
      </c>
      <c r="H21" s="57">
        <f>F21+G21</f>
        <v>0</v>
      </c>
      <c r="I21" s="77"/>
      <c r="J21" s="84"/>
    </row>
    <row r="22" s="46" customFormat="1" customHeight="1" spans="1:10">
      <c r="A22" s="58"/>
      <c r="B22" s="59" t="s">
        <v>27</v>
      </c>
      <c r="C22" s="60">
        <f>SUM(C20)</f>
        <v>5000</v>
      </c>
      <c r="D22" s="60">
        <f t="shared" ref="D22:E22" si="3">SUM(D20)</f>
        <v>0</v>
      </c>
      <c r="E22" s="60">
        <f t="shared" si="3"/>
        <v>5000</v>
      </c>
      <c r="F22" s="60">
        <f>SUM(F20:F21)</f>
        <v>0</v>
      </c>
      <c r="G22" s="60">
        <f>SUM(G20:G21)</f>
        <v>0</v>
      </c>
      <c r="H22" s="60">
        <f>SUM(H20:H21)</f>
        <v>0</v>
      </c>
      <c r="I22" s="58"/>
      <c r="J22" s="85"/>
    </row>
    <row r="23" customHeight="1" spans="1:10">
      <c r="A23" s="61">
        <v>5</v>
      </c>
      <c r="B23" s="62" t="s">
        <v>28</v>
      </c>
      <c r="C23" s="63">
        <v>10000</v>
      </c>
      <c r="D23" s="61"/>
      <c r="E23" s="63">
        <v>10000</v>
      </c>
      <c r="F23" s="57">
        <v>0</v>
      </c>
      <c r="G23" s="57">
        <v>0</v>
      </c>
      <c r="H23" s="57">
        <f>F23+G23</f>
        <v>0</v>
      </c>
      <c r="I23" s="79"/>
      <c r="J23" s="78"/>
    </row>
    <row r="24" customHeight="1" spans="1:10">
      <c r="A24" s="68"/>
      <c r="B24" s="69"/>
      <c r="C24" s="67"/>
      <c r="D24" s="68"/>
      <c r="E24" s="67"/>
      <c r="F24" s="57">
        <v>0</v>
      </c>
      <c r="G24" s="57">
        <v>0</v>
      </c>
      <c r="H24" s="57">
        <f>F24+G24</f>
        <v>0</v>
      </c>
      <c r="I24" s="77"/>
      <c r="J24" s="80"/>
    </row>
    <row r="25" s="46" customFormat="1" customHeight="1" spans="1:10">
      <c r="A25" s="58"/>
      <c r="B25" s="59" t="s">
        <v>29</v>
      </c>
      <c r="C25" s="60">
        <f>SUM(C23)</f>
        <v>10000</v>
      </c>
      <c r="D25" s="60">
        <f t="shared" ref="D25:E25" si="4">SUM(D23)</f>
        <v>0</v>
      </c>
      <c r="E25" s="60">
        <f t="shared" si="4"/>
        <v>10000</v>
      </c>
      <c r="F25" s="60">
        <f>SUM(F23:F24)</f>
        <v>0</v>
      </c>
      <c r="G25" s="60">
        <f>SUM(G23:G24)</f>
        <v>0</v>
      </c>
      <c r="H25" s="60">
        <f>SUM(H23:H24)</f>
        <v>0</v>
      </c>
      <c r="I25" s="58"/>
      <c r="J25" s="81"/>
    </row>
    <row r="26" customHeight="1" spans="1:10">
      <c r="A26" s="55">
        <v>6</v>
      </c>
      <c r="B26" s="56" t="s">
        <v>30</v>
      </c>
      <c r="C26" s="57">
        <v>0</v>
      </c>
      <c r="D26" s="55"/>
      <c r="E26" s="57">
        <f>C26*D26</f>
        <v>0</v>
      </c>
      <c r="F26" s="57">
        <v>0</v>
      </c>
      <c r="G26" s="57">
        <v>0</v>
      </c>
      <c r="H26" s="57">
        <f>F26+G26</f>
        <v>0</v>
      </c>
      <c r="I26" s="55"/>
      <c r="J26" s="78" t="s">
        <v>31</v>
      </c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>F27+G27</f>
        <v>0</v>
      </c>
      <c r="I27" s="55"/>
      <c r="J27" s="84"/>
    </row>
    <row r="28" s="46" customFormat="1" customHeight="1" spans="1:10">
      <c r="A28" s="58"/>
      <c r="B28" s="59" t="s">
        <v>32</v>
      </c>
      <c r="C28" s="60">
        <f>SUM(C26)</f>
        <v>0</v>
      </c>
      <c r="D28" s="60">
        <f t="shared" ref="D28:E28" si="5">SUM(D26)</f>
        <v>0</v>
      </c>
      <c r="E28" s="60">
        <f t="shared" si="5"/>
        <v>0</v>
      </c>
      <c r="F28" s="60">
        <f>SUM(F26:F27)</f>
        <v>0</v>
      </c>
      <c r="G28" s="60">
        <f>SUM(G26:G27)</f>
        <v>0</v>
      </c>
      <c r="H28" s="60">
        <f>SUM(H26:H27)</f>
        <v>0</v>
      </c>
      <c r="I28" s="58"/>
      <c r="J28" s="85"/>
    </row>
    <row r="29" customHeight="1" spans="1:10">
      <c r="A29" s="55">
        <v>7</v>
      </c>
      <c r="B29" s="56" t="s">
        <v>33</v>
      </c>
      <c r="C29" s="57">
        <v>0</v>
      </c>
      <c r="D29" s="55"/>
      <c r="E29" s="57">
        <f>C29*D29</f>
        <v>0</v>
      </c>
      <c r="F29" s="57">
        <v>0</v>
      </c>
      <c r="G29" s="57">
        <v>0</v>
      </c>
      <c r="H29" s="57">
        <f>F29+G29</f>
        <v>0</v>
      </c>
      <c r="I29" s="86"/>
      <c r="J29" s="83"/>
    </row>
    <row r="30" customHeight="1" spans="1:10">
      <c r="A30" s="55"/>
      <c r="B30" s="56"/>
      <c r="C30" s="57"/>
      <c r="D30" s="55"/>
      <c r="E30" s="57"/>
      <c r="F30" s="57">
        <v>0</v>
      </c>
      <c r="G30" s="57">
        <v>0</v>
      </c>
      <c r="H30" s="57">
        <f>F30+G30</f>
        <v>0</v>
      </c>
      <c r="I30" s="86"/>
      <c r="J30" s="84"/>
    </row>
    <row r="31" s="46" customFormat="1" customHeight="1" spans="1:10">
      <c r="A31" s="58"/>
      <c r="B31" s="59" t="s">
        <v>34</v>
      </c>
      <c r="C31" s="60">
        <f>SUM(C29)</f>
        <v>0</v>
      </c>
      <c r="D31" s="60">
        <f t="shared" ref="D31:E31" si="6">SUM(D29)</f>
        <v>0</v>
      </c>
      <c r="E31" s="60">
        <f t="shared" si="6"/>
        <v>0</v>
      </c>
      <c r="F31" s="60">
        <f>SUM(F29:F30)</f>
        <v>0</v>
      </c>
      <c r="G31" s="60">
        <f>SUM(G29:G30)</f>
        <v>0</v>
      </c>
      <c r="H31" s="60">
        <f>SUM(H29:H30)</f>
        <v>0</v>
      </c>
      <c r="I31" s="58"/>
      <c r="J31" s="85"/>
    </row>
    <row r="32" customHeight="1" spans="1:10">
      <c r="A32" s="55">
        <v>8</v>
      </c>
      <c r="B32" s="56" t="s">
        <v>35</v>
      </c>
      <c r="C32" s="57">
        <v>0</v>
      </c>
      <c r="D32" s="55"/>
      <c r="E32" s="57">
        <f>C32*D32</f>
        <v>0</v>
      </c>
      <c r="F32" s="57">
        <v>0</v>
      </c>
      <c r="G32" s="57">
        <v>0</v>
      </c>
      <c r="H32" s="57">
        <f>F32+G32</f>
        <v>0</v>
      </c>
      <c r="I32" s="55"/>
      <c r="J32" s="83" t="s">
        <v>36</v>
      </c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>F33+G33</f>
        <v>0</v>
      </c>
      <c r="I33" s="55"/>
      <c r="J33" s="84"/>
    </row>
    <row r="34" s="46" customFormat="1" customHeight="1" spans="1:10">
      <c r="A34" s="58"/>
      <c r="B34" s="59" t="s">
        <v>37</v>
      </c>
      <c r="C34" s="60">
        <f>SUM(C32)</f>
        <v>0</v>
      </c>
      <c r="D34" s="60">
        <f t="shared" ref="D34:E34" si="7">SUM(D32)</f>
        <v>0</v>
      </c>
      <c r="E34" s="60">
        <f t="shared" si="7"/>
        <v>0</v>
      </c>
      <c r="F34" s="60">
        <f>SUM(F32:F33)</f>
        <v>0</v>
      </c>
      <c r="G34" s="60">
        <f t="shared" ref="G34:H34" si="8">SUM(G32:G33)</f>
        <v>0</v>
      </c>
      <c r="H34" s="60">
        <f t="shared" si="8"/>
        <v>0</v>
      </c>
      <c r="I34" s="58"/>
      <c r="J34" s="85"/>
    </row>
    <row r="35" customHeight="1" spans="1:10">
      <c r="A35" s="55">
        <v>9</v>
      </c>
      <c r="B35" s="56" t="s">
        <v>38</v>
      </c>
      <c r="C35" s="57">
        <v>0</v>
      </c>
      <c r="D35" s="55"/>
      <c r="E35" s="57">
        <f>C35*D35</f>
        <v>0</v>
      </c>
      <c r="F35" s="57">
        <v>0</v>
      </c>
      <c r="G35" s="57">
        <v>0</v>
      </c>
      <c r="H35" s="57">
        <f>F35+G35</f>
        <v>0</v>
      </c>
      <c r="I35" s="55"/>
      <c r="J35" s="78" t="s">
        <v>39</v>
      </c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>F36+G36</f>
        <v>0</v>
      </c>
      <c r="I36" s="55"/>
      <c r="J36" s="80"/>
    </row>
    <row r="37" s="46" customFormat="1" customHeight="1" spans="1:10">
      <c r="A37" s="58"/>
      <c r="B37" s="59" t="s">
        <v>40</v>
      </c>
      <c r="C37" s="60">
        <f>SUM(C35)</f>
        <v>0</v>
      </c>
      <c r="D37" s="60">
        <f t="shared" ref="D37:E37" si="9">SUM(D35)</f>
        <v>0</v>
      </c>
      <c r="E37" s="60">
        <f t="shared" si="9"/>
        <v>0</v>
      </c>
      <c r="F37" s="60">
        <f>SUM(F35:F36)</f>
        <v>0</v>
      </c>
      <c r="G37" s="60" t="s">
        <v>41</v>
      </c>
      <c r="H37" s="60">
        <f>SUM(H35:H36)</f>
        <v>0</v>
      </c>
      <c r="I37" s="58"/>
      <c r="J37" s="81"/>
    </row>
    <row r="38" customHeight="1" spans="1:10">
      <c r="A38" s="61">
        <v>10</v>
      </c>
      <c r="B38" s="56" t="s">
        <v>42</v>
      </c>
      <c r="C38" s="57">
        <v>0</v>
      </c>
      <c r="D38" s="55"/>
      <c r="E38" s="57">
        <f>C38*D38</f>
        <v>0</v>
      </c>
      <c r="F38" s="57">
        <v>0</v>
      </c>
      <c r="G38" s="57">
        <v>0</v>
      </c>
      <c r="H38" s="57">
        <f>F38+G38</f>
        <v>0</v>
      </c>
      <c r="I38" s="55"/>
      <c r="J38" s="83"/>
    </row>
    <row r="39" customHeight="1" spans="1:10">
      <c r="A39" s="68"/>
      <c r="B39" s="56"/>
      <c r="C39" s="57"/>
      <c r="D39" s="55"/>
      <c r="E39" s="57"/>
      <c r="F39" s="57">
        <v>0</v>
      </c>
      <c r="G39" s="57">
        <v>0</v>
      </c>
      <c r="H39" s="57">
        <f>F39+G39</f>
        <v>0</v>
      </c>
      <c r="I39" s="55"/>
      <c r="J39" s="84"/>
    </row>
    <row r="40" s="46" customFormat="1" customHeight="1" spans="1:10">
      <c r="A40" s="58"/>
      <c r="B40" s="59" t="s">
        <v>43</v>
      </c>
      <c r="C40" s="60">
        <f>SUM(C38)</f>
        <v>0</v>
      </c>
      <c r="D40" s="60">
        <f>SUM(D38)</f>
        <v>0</v>
      </c>
      <c r="E40" s="60">
        <f>SUM(E38)</f>
        <v>0</v>
      </c>
      <c r="F40" s="60">
        <f>SUM(F38:F39)</f>
        <v>0</v>
      </c>
      <c r="G40" s="60">
        <f>SUM(G38:G39)</f>
        <v>0</v>
      </c>
      <c r="H40" s="60">
        <f>SUM(H38:H39)</f>
        <v>0</v>
      </c>
      <c r="I40" s="58"/>
      <c r="J40" s="85"/>
    </row>
    <row r="41" customHeight="1" spans="1:10">
      <c r="A41" s="58"/>
      <c r="B41" s="59" t="s">
        <v>44</v>
      </c>
      <c r="C41" s="60">
        <f t="shared" ref="C41:H41" si="10">SUM(C40,C37,C34,C31,C28,C25,C22,C19,C14,C11)</f>
        <v>20000</v>
      </c>
      <c r="D41" s="60">
        <f t="shared" si="10"/>
        <v>0</v>
      </c>
      <c r="E41" s="60">
        <f t="shared" si="10"/>
        <v>20000</v>
      </c>
      <c r="F41" s="60">
        <f t="shared" si="10"/>
        <v>0</v>
      </c>
      <c r="G41" s="60">
        <f t="shared" si="10"/>
        <v>0</v>
      </c>
      <c r="H41" s="60">
        <f t="shared" si="10"/>
        <v>0</v>
      </c>
      <c r="I41" s="58"/>
      <c r="J41" s="87"/>
    </row>
    <row r="45" customHeight="1" spans="1:9">
      <c r="A45" s="70" t="s">
        <v>45</v>
      </c>
      <c r="B45" s="71"/>
      <c r="C45" s="72" t="s">
        <v>46</v>
      </c>
      <c r="D45" s="72"/>
      <c r="E45" s="72" t="s">
        <v>47</v>
      </c>
      <c r="F45" s="72"/>
      <c r="G45" s="72" t="s">
        <v>48</v>
      </c>
      <c r="H45" s="72"/>
      <c r="I45" s="88" t="s">
        <v>49</v>
      </c>
    </row>
    <row r="46" customHeight="1" spans="1:9">
      <c r="A46" s="73">
        <f>E41</f>
        <v>20000</v>
      </c>
      <c r="B46" s="73"/>
      <c r="C46" s="73">
        <f>H41</f>
        <v>0</v>
      </c>
      <c r="D46" s="73"/>
      <c r="E46" s="73">
        <f>F41</f>
        <v>0</v>
      </c>
      <c r="F46" s="73"/>
      <c r="G46" s="73">
        <f>G41</f>
        <v>0</v>
      </c>
      <c r="H46" s="73"/>
      <c r="I46" s="89">
        <f>A46-C46</f>
        <v>20000</v>
      </c>
    </row>
    <row r="48" customHeight="1" spans="1:9">
      <c r="A48" s="46" t="s">
        <v>50</v>
      </c>
      <c r="B48" s="46"/>
      <c r="C48" s="74" t="s">
        <v>51</v>
      </c>
      <c r="D48" s="46"/>
      <c r="E48" s="46" t="s">
        <v>52</v>
      </c>
      <c r="F48" s="46"/>
      <c r="G48" s="46" t="s">
        <v>53</v>
      </c>
      <c r="H48" s="46"/>
      <c r="I48" s="46"/>
    </row>
  </sheetData>
  <mergeCells count="76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10"/>
    <mergeCell ref="A12:A13"/>
    <mergeCell ref="A15:A18"/>
    <mergeCell ref="A20:A21"/>
    <mergeCell ref="A23:A24"/>
    <mergeCell ref="A26:A27"/>
    <mergeCell ref="A29:A30"/>
    <mergeCell ref="A32:A33"/>
    <mergeCell ref="A35:A36"/>
    <mergeCell ref="A38:A39"/>
    <mergeCell ref="B6:B7"/>
    <mergeCell ref="B8:B10"/>
    <mergeCell ref="B12:B13"/>
    <mergeCell ref="B15:B18"/>
    <mergeCell ref="B20:B21"/>
    <mergeCell ref="B23:B24"/>
    <mergeCell ref="B26:B27"/>
    <mergeCell ref="B29:B30"/>
    <mergeCell ref="B32:B33"/>
    <mergeCell ref="B35:B36"/>
    <mergeCell ref="B38:B39"/>
    <mergeCell ref="C8:C10"/>
    <mergeCell ref="C12:C13"/>
    <mergeCell ref="C15:C18"/>
    <mergeCell ref="C20:C21"/>
    <mergeCell ref="C23:C24"/>
    <mergeCell ref="C26:C27"/>
    <mergeCell ref="C29:C30"/>
    <mergeCell ref="C32:C33"/>
    <mergeCell ref="C35:C36"/>
    <mergeCell ref="C38:C39"/>
    <mergeCell ref="D8:D10"/>
    <mergeCell ref="D12:D13"/>
    <mergeCell ref="D15:D18"/>
    <mergeCell ref="D20:D21"/>
    <mergeCell ref="D23:D24"/>
    <mergeCell ref="D26:D27"/>
    <mergeCell ref="D29:D30"/>
    <mergeCell ref="D32:D33"/>
    <mergeCell ref="D35:D36"/>
    <mergeCell ref="D38:D39"/>
    <mergeCell ref="E8:E10"/>
    <mergeCell ref="E12:E13"/>
    <mergeCell ref="E15:E18"/>
    <mergeCell ref="E20:E21"/>
    <mergeCell ref="E23:E24"/>
    <mergeCell ref="E26:E27"/>
    <mergeCell ref="E29:E30"/>
    <mergeCell ref="E32:E33"/>
    <mergeCell ref="E35:E36"/>
    <mergeCell ref="E38:E39"/>
    <mergeCell ref="J4:J5"/>
    <mergeCell ref="J6:J7"/>
    <mergeCell ref="J8:J11"/>
    <mergeCell ref="J12:J14"/>
    <mergeCell ref="J15:J19"/>
    <mergeCell ref="J20:J22"/>
    <mergeCell ref="J23:J25"/>
    <mergeCell ref="J26:J28"/>
    <mergeCell ref="J29:J31"/>
    <mergeCell ref="J32:J34"/>
    <mergeCell ref="J35:J37"/>
    <mergeCell ref="J38:J40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55</v>
      </c>
      <c r="E5" s="6"/>
      <c r="F5" s="25"/>
      <c r="G5" s="25"/>
      <c r="H5" s="6" t="s">
        <v>56</v>
      </c>
      <c r="I5" s="5"/>
      <c r="J5" s="25"/>
      <c r="K5" s="31"/>
    </row>
    <row r="6" ht="20.1" customHeight="1" spans="2:11">
      <c r="B6" s="7"/>
      <c r="C6" s="8"/>
      <c r="D6" s="9" t="s">
        <v>57</v>
      </c>
      <c r="E6" s="9"/>
      <c r="F6" s="26"/>
      <c r="G6" s="26"/>
      <c r="H6" s="9" t="s">
        <v>58</v>
      </c>
      <c r="I6" s="8"/>
      <c r="J6" s="26"/>
      <c r="K6" s="32"/>
    </row>
    <row r="7" ht="20.1" customHeight="1" spans="2:11">
      <c r="B7" s="7"/>
      <c r="C7" s="8"/>
      <c r="D7" s="9" t="s">
        <v>59</v>
      </c>
      <c r="E7" s="9"/>
      <c r="F7" s="26"/>
      <c r="G7" s="26"/>
      <c r="H7" s="9" t="s">
        <v>60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61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62</v>
      </c>
      <c r="E10" s="13" t="s">
        <v>63</v>
      </c>
      <c r="F10" s="14"/>
      <c r="G10" s="20" t="s">
        <v>64</v>
      </c>
      <c r="H10" s="14" t="s">
        <v>65</v>
      </c>
      <c r="I10" s="13" t="s">
        <v>66</v>
      </c>
      <c r="J10" s="14"/>
      <c r="K10" s="20" t="s">
        <v>67</v>
      </c>
    </row>
    <row r="11" ht="20.1" customHeight="1" spans="2:11">
      <c r="B11" s="15">
        <v>1</v>
      </c>
      <c r="C11" s="16"/>
      <c r="D11" s="17" t="s">
        <v>68</v>
      </c>
      <c r="E11" s="15" t="s">
        <v>69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70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71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72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42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44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65</v>
      </c>
      <c r="C18" s="20"/>
      <c r="D18" s="20"/>
      <c r="E18" s="20"/>
      <c r="F18" s="20"/>
      <c r="G18" s="20" t="s">
        <v>73</v>
      </c>
      <c r="H18" s="20"/>
      <c r="I18" s="20"/>
      <c r="J18" s="20"/>
      <c r="K18" s="20" t="s">
        <v>74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75</v>
      </c>
      <c r="C21" s="8"/>
      <c r="D21" s="8"/>
      <c r="E21" s="8"/>
      <c r="F21" s="8" t="s">
        <v>51</v>
      </c>
      <c r="G21" s="8" t="s">
        <v>76</v>
      </c>
      <c r="H21" s="8"/>
      <c r="I21" s="8"/>
      <c r="J21" s="8" t="s">
        <v>53</v>
      </c>
      <c r="K21" s="8"/>
    </row>
    <row r="24" ht="20.4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55</v>
      </c>
      <c r="E26" s="6"/>
      <c r="F26" s="25"/>
      <c r="G26" s="25"/>
      <c r="H26" s="6" t="s">
        <v>56</v>
      </c>
      <c r="I26" s="5"/>
      <c r="J26" s="25"/>
      <c r="K26" s="31"/>
    </row>
    <row r="27" ht="20.1" customHeight="1" spans="2:11">
      <c r="B27" s="7"/>
      <c r="C27" s="8"/>
      <c r="D27" s="9" t="s">
        <v>57</v>
      </c>
      <c r="E27" s="9"/>
      <c r="F27" s="26"/>
      <c r="G27" s="26"/>
      <c r="H27" s="9" t="s">
        <v>58</v>
      </c>
      <c r="I27" s="8"/>
      <c r="J27" s="26"/>
      <c r="K27" s="32"/>
    </row>
    <row r="28" ht="20.1" customHeight="1" spans="2:11">
      <c r="B28" s="7"/>
      <c r="C28" s="8"/>
      <c r="D28" s="9" t="s">
        <v>59</v>
      </c>
      <c r="E28" s="9"/>
      <c r="F28" s="26"/>
      <c r="G28" s="26"/>
      <c r="H28" s="9" t="s">
        <v>60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61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78</v>
      </c>
      <c r="E31" s="22" t="s">
        <v>79</v>
      </c>
      <c r="F31" s="22"/>
      <c r="G31" s="28" t="s">
        <v>80</v>
      </c>
      <c r="H31" s="28" t="s">
        <v>81</v>
      </c>
      <c r="I31" s="28" t="s">
        <v>44</v>
      </c>
      <c r="J31" s="28"/>
      <c r="K31" s="44" t="s">
        <v>67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44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75</v>
      </c>
      <c r="C36" s="8"/>
      <c r="D36" s="8"/>
      <c r="E36" s="8"/>
      <c r="F36" s="8" t="s">
        <v>51</v>
      </c>
      <c r="G36" s="8" t="s">
        <v>76</v>
      </c>
      <c r="H36" s="8"/>
      <c r="I36" s="8"/>
      <c r="J36" s="8" t="s">
        <v>53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2025-05-06T14:37:47Z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DE7640AC062849093BAE1968BDF80134_43</vt:lpwstr>
  </property>
</Properties>
</file>