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5E42F8FB-4AA8-46B0-81F2-70E48F688EB5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</sheets>
  <definedNames>
    <definedName name="_xlnm.Print_Area" localSheetId="0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2" l="1"/>
  <c r="I36" i="2"/>
  <c r="I37" i="2"/>
  <c r="I35" i="2"/>
  <c r="H19" i="2"/>
  <c r="B22" i="2" s="1"/>
  <c r="I19" i="2"/>
  <c r="H12" i="2"/>
  <c r="G12" i="2"/>
  <c r="I13" i="2"/>
  <c r="I14" i="2"/>
  <c r="G22" i="2"/>
  <c r="H38" i="2"/>
  <c r="J32" i="2"/>
  <c r="J31" i="2"/>
  <c r="F31" i="2"/>
  <c r="F30" i="2"/>
  <c r="F29" i="2"/>
  <c r="G18" i="2"/>
  <c r="G16" i="2"/>
  <c r="G15" i="2"/>
  <c r="G14" i="2"/>
  <c r="G13" i="2"/>
  <c r="G11" i="2"/>
  <c r="G19" i="2" l="1"/>
  <c r="K22" i="2"/>
</calcChain>
</file>

<file path=xl/sharedStrings.xml><?xml version="1.0" encoding="utf-8"?>
<sst xmlns="http://schemas.openxmlformats.org/spreadsheetml/2006/main" count="64" uniqueCount="42">
  <si>
    <t>【员工差旅报销单】</t>
  </si>
  <si>
    <t>姓名:</t>
  </si>
  <si>
    <t>职位:</t>
  </si>
  <si>
    <t>助理</t>
  </si>
  <si>
    <t>发生地:</t>
  </si>
  <si>
    <t>部门:</t>
  </si>
  <si>
    <t>会奖业务6部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</si>
  <si>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</si>
  <si>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</si>
  <si>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</si>
  <si>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</si>
  <si>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</si>
  <si>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</si>
  <si>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</si>
  <si>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</si>
  <si>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</si>
  <si>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</si>
  <si>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</si>
  <si>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</si>
  <si>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</si>
  <si>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</si>
  <si>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</si>
  <si>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</si>
  <si>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</si>
  <si>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</si>
  <si>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</si>
  <si>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</si>
  <si>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</si>
  <si>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</si>
  <si>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</si>
  <si>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</si>
  <si>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</si>
  <si>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</si>
  <si>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安黎欢</t>
    <phoneticPr fontId="8" type="noConversion"/>
  </si>
  <si>
    <t>项目经理</t>
    <phoneticPr fontId="8" type="noConversion"/>
  </si>
  <si>
    <t>长沙</t>
    <phoneticPr fontId="8" type="noConversion"/>
  </si>
  <si>
    <t>2023年5月26日-29日</t>
    <phoneticPr fontId="8" type="noConversion"/>
  </si>
  <si>
    <t>5月27日安黎欢餐费43+38</t>
    <phoneticPr fontId="8" type="noConversion"/>
  </si>
  <si>
    <t>5月28日安黎欢餐费43+36.1</t>
    <phoneticPr fontId="8" type="noConversion"/>
  </si>
  <si>
    <t>5月29日安黎欢，李思甜，仲岚午餐</t>
    <phoneticPr fontId="8" type="noConversion"/>
  </si>
  <si>
    <t>5月26日，29日</t>
    <phoneticPr fontId="8" type="noConversion"/>
  </si>
  <si>
    <t>5月27-28日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</si>
</sst>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1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31" fontId="9" fillId="2" borderId="0" xfId="2" applyNumberFormat="1" applyFont="1" applyFill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tabSelected="1" topLeftCell="A22" workbookViewId="0">
      <selection activeCell="I39" sqref="I39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8" width="10.6328125" customWidth="1"/>
    <col min="9" max="9" width="1" customWidth="1"/>
    <col min="10" max="10" width="10.6328125" customWidth="1"/>
    <col min="11" max="11" width="27.36328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1</v>
      </c>
      <c r="E5" s="5"/>
      <c r="F5" s="50" t="s">
        <v>33</v>
      </c>
      <c r="G5" s="40"/>
      <c r="H5" s="5" t="s">
        <v>2</v>
      </c>
      <c r="I5" s="4"/>
      <c r="J5" s="50" t="s">
        <v>34</v>
      </c>
      <c r="K5" s="41"/>
    </row>
    <row r="6" spans="2:11" ht="20.149999999999999" customHeight="1" x14ac:dyDescent="0.25">
      <c r="B6" s="6"/>
      <c r="C6" s="7"/>
      <c r="D6" s="8" t="s">
        <v>4</v>
      </c>
      <c r="E6" s="8"/>
      <c r="F6" s="42" t="s">
        <v>35</v>
      </c>
      <c r="G6" s="42"/>
      <c r="H6" s="8" t="s">
        <v>5</v>
      </c>
      <c r="I6" s="7"/>
      <c r="J6" s="42" t="s">
        <v>6</v>
      </c>
      <c r="K6" s="43"/>
    </row>
    <row r="7" spans="2:11" ht="20.149999999999999" customHeight="1" x14ac:dyDescent="0.25">
      <c r="B7" s="6"/>
      <c r="C7" s="7"/>
      <c r="D7" s="8" t="s">
        <v>7</v>
      </c>
      <c r="E7" s="8"/>
      <c r="F7" s="42" t="s">
        <v>36</v>
      </c>
      <c r="G7" s="42"/>
      <c r="H7" s="8" t="s">
        <v>8</v>
      </c>
      <c r="I7" s="7"/>
      <c r="J7" s="48">
        <v>45078</v>
      </c>
      <c r="K7" s="43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9</v>
      </c>
      <c r="I8" s="10"/>
      <c r="J8" s="49"/>
      <c r="K8" s="37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26" t="s">
        <v>10</v>
      </c>
      <c r="C10" s="28"/>
      <c r="D10" s="13" t="s">
        <v>11</v>
      </c>
      <c r="E10" s="26" t="s">
        <v>12</v>
      </c>
      <c r="F10" s="28"/>
      <c r="G10" s="15" t="s">
        <v>13</v>
      </c>
      <c r="H10" s="14" t="s">
        <v>14</v>
      </c>
      <c r="I10" s="26" t="s">
        <v>15</v>
      </c>
      <c r="J10" s="28"/>
      <c r="K10" s="15" t="s">
        <v>16</v>
      </c>
    </row>
    <row r="11" spans="2:11" ht="20.149999999999999" customHeight="1" x14ac:dyDescent="0.25">
      <c r="B11" s="46">
        <v>1</v>
      </c>
      <c r="C11" s="47"/>
      <c r="D11" s="31" t="s">
        <v>17</v>
      </c>
      <c r="E11" s="46" t="s">
        <v>18</v>
      </c>
      <c r="F11" s="47"/>
      <c r="G11" s="16">
        <f t="shared" ref="G11:G14" si="0">H11+I11</f>
        <v>0</v>
      </c>
      <c r="H11" s="16"/>
      <c r="I11" s="34"/>
      <c r="J11" s="35"/>
      <c r="K11" s="20"/>
    </row>
    <row r="12" spans="2:11" ht="20.149999999999999" customHeight="1" x14ac:dyDescent="0.25">
      <c r="B12" s="46">
        <v>2</v>
      </c>
      <c r="C12" s="47"/>
      <c r="D12" s="32"/>
      <c r="E12" s="46" t="s">
        <v>19</v>
      </c>
      <c r="F12" s="47"/>
      <c r="G12" s="16">
        <f t="shared" si="0"/>
        <v>81</v>
      </c>
      <c r="H12" s="16">
        <f>43+38</f>
        <v>81</v>
      </c>
      <c r="I12" s="34"/>
      <c r="J12" s="35"/>
      <c r="K12" s="20" t="s">
        <v>37</v>
      </c>
    </row>
    <row r="13" spans="2:11" ht="20.149999999999999" customHeight="1" x14ac:dyDescent="0.25">
      <c r="B13" s="46">
        <v>4</v>
      </c>
      <c r="C13" s="47"/>
      <c r="D13" s="32"/>
      <c r="E13" s="46" t="s">
        <v>19</v>
      </c>
      <c r="F13" s="47"/>
      <c r="G13" s="16">
        <f t="shared" si="0"/>
        <v>79.099999999999994</v>
      </c>
      <c r="H13" s="16">
        <v>43</v>
      </c>
      <c r="I13" s="34">
        <f>36.1</f>
        <v>36.1</v>
      </c>
      <c r="J13" s="35"/>
      <c r="K13" s="20" t="s">
        <v>38</v>
      </c>
    </row>
    <row r="14" spans="2:11" ht="20.149999999999999" customHeight="1" x14ac:dyDescent="0.25">
      <c r="B14" s="46">
        <v>5</v>
      </c>
      <c r="C14" s="47"/>
      <c r="D14" s="32"/>
      <c r="E14" s="46" t="s">
        <v>19</v>
      </c>
      <c r="F14" s="47"/>
      <c r="G14" s="16">
        <f t="shared" si="0"/>
        <v>154.6</v>
      </c>
      <c r="H14" s="16">
        <v>97</v>
      </c>
      <c r="I14" s="34">
        <f>33+24.6</f>
        <v>57.6</v>
      </c>
      <c r="J14" s="35"/>
      <c r="K14" s="20" t="s">
        <v>39</v>
      </c>
    </row>
    <row r="15" spans="2:11" ht="20.149999999999999" customHeight="1" x14ac:dyDescent="0.25">
      <c r="B15" s="46">
        <v>6</v>
      </c>
      <c r="C15" s="47"/>
      <c r="D15" s="32"/>
      <c r="E15" s="46" t="s">
        <v>19</v>
      </c>
      <c r="F15" s="47"/>
      <c r="G15" s="16">
        <f>H15+I15</f>
        <v>0</v>
      </c>
      <c r="H15" s="16"/>
      <c r="I15" s="34"/>
      <c r="J15" s="35"/>
      <c r="K15" s="20"/>
    </row>
    <row r="16" spans="2:11" ht="20.149999999999999" customHeight="1" x14ac:dyDescent="0.25">
      <c r="B16" s="46">
        <v>7</v>
      </c>
      <c r="C16" s="47"/>
      <c r="D16" s="32"/>
      <c r="E16" s="46" t="s">
        <v>19</v>
      </c>
      <c r="F16" s="47"/>
      <c r="G16" s="16">
        <f>H16+I16</f>
        <v>0</v>
      </c>
      <c r="H16" s="16"/>
      <c r="I16" s="34"/>
      <c r="J16" s="35"/>
      <c r="K16" s="20"/>
    </row>
    <row r="17" spans="1:11" ht="20.149999999999999" customHeight="1" x14ac:dyDescent="0.25">
      <c r="B17" s="46">
        <v>8</v>
      </c>
      <c r="C17" s="47"/>
      <c r="D17" s="31" t="s">
        <v>20</v>
      </c>
      <c r="E17" s="33"/>
      <c r="F17" s="33"/>
      <c r="G17" s="16">
        <v>0</v>
      </c>
      <c r="H17" s="16"/>
      <c r="I17" s="34"/>
      <c r="J17" s="35"/>
      <c r="K17" s="20"/>
    </row>
    <row r="18" spans="1:11" ht="20.149999999999999" customHeight="1" x14ac:dyDescent="0.25">
      <c r="B18" s="46">
        <v>9</v>
      </c>
      <c r="C18" s="47"/>
      <c r="D18" s="32"/>
      <c r="E18" s="33"/>
      <c r="F18" s="33"/>
      <c r="G18" s="16">
        <f>H18+I18</f>
        <v>0</v>
      </c>
      <c r="H18" s="16"/>
      <c r="I18" s="34"/>
      <c r="J18" s="35"/>
      <c r="K18" s="20"/>
    </row>
    <row r="19" spans="1:11" ht="20.149999999999999" customHeight="1" x14ac:dyDescent="0.25">
      <c r="B19" s="26" t="s">
        <v>21</v>
      </c>
      <c r="C19" s="27"/>
      <c r="D19" s="27"/>
      <c r="E19" s="27"/>
      <c r="F19" s="28"/>
      <c r="G19" s="17">
        <f>SUM(G11:G18)</f>
        <v>314.7</v>
      </c>
      <c r="H19" s="17">
        <f>SUM(H11:H18)</f>
        <v>221</v>
      </c>
      <c r="I19" s="29">
        <f>SUM(I11:J18)</f>
        <v>93.7</v>
      </c>
      <c r="J19" s="30"/>
      <c r="K19" s="21"/>
    </row>
    <row r="20" spans="1:11" ht="20.149999999999999" customHeight="1" x14ac:dyDescent="0.25">
      <c r="B20" s="7"/>
      <c r="C20" s="7"/>
      <c r="D20" s="7"/>
      <c r="E20" s="7"/>
      <c r="F20" s="7"/>
      <c r="G20" s="7"/>
      <c r="H20" s="7"/>
      <c r="I20" s="7"/>
      <c r="J20" s="22"/>
      <c r="K20" s="7"/>
    </row>
    <row r="21" spans="1:11" ht="20.149999999999999" customHeight="1" x14ac:dyDescent="0.25">
      <c r="B21" s="44" t="s">
        <v>14</v>
      </c>
      <c r="C21" s="44"/>
      <c r="D21" s="44"/>
      <c r="E21" s="44"/>
      <c r="F21" s="44"/>
      <c r="G21" s="44" t="s">
        <v>22</v>
      </c>
      <c r="H21" s="44"/>
      <c r="I21" s="44"/>
      <c r="J21" s="44"/>
      <c r="K21" s="15" t="s">
        <v>23</v>
      </c>
    </row>
    <row r="22" spans="1:11" ht="20.149999999999999" customHeight="1" x14ac:dyDescent="0.25">
      <c r="B22" s="45">
        <f>H19</f>
        <v>221</v>
      </c>
      <c r="C22" s="45"/>
      <c r="D22" s="45"/>
      <c r="E22" s="45"/>
      <c r="F22" s="45"/>
      <c r="G22" s="45">
        <f>I19</f>
        <v>93.7</v>
      </c>
      <c r="H22" s="45"/>
      <c r="I22" s="45"/>
      <c r="J22" s="45"/>
      <c r="K22" s="23">
        <f>SUM(B22:J22)</f>
        <v>314.7</v>
      </c>
    </row>
    <row r="23" spans="1:11" ht="20.149999999999999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20.149999999999999" customHeight="1" x14ac:dyDescent="0.25">
      <c r="B24" s="7" t="s">
        <v>24</v>
      </c>
      <c r="C24" s="7"/>
      <c r="D24" s="7"/>
      <c r="E24" s="7"/>
      <c r="F24" s="7" t="s">
        <v>25</v>
      </c>
      <c r="G24" s="7" t="s">
        <v>26</v>
      </c>
      <c r="H24" s="7"/>
      <c r="I24" s="7"/>
      <c r="J24" s="7" t="s">
        <v>27</v>
      </c>
      <c r="K24" s="7"/>
    </row>
    <row r="27" spans="1:11" ht="17.5" x14ac:dyDescent="0.25">
      <c r="A27" s="39" t="s">
        <v>28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9" spans="1:11" ht="20.149999999999999" customHeight="1" x14ac:dyDescent="0.25">
      <c r="B29" s="3"/>
      <c r="C29" s="4"/>
      <c r="D29" s="5" t="s">
        <v>1</v>
      </c>
      <c r="E29" s="5"/>
      <c r="F29" s="40" t="str">
        <f>F5</f>
        <v>安黎欢</v>
      </c>
      <c r="G29" s="40"/>
      <c r="H29" s="5" t="s">
        <v>2</v>
      </c>
      <c r="I29" s="4"/>
      <c r="J29" s="40" t="s">
        <v>3</v>
      </c>
      <c r="K29" s="41"/>
    </row>
    <row r="30" spans="1:11" ht="20.149999999999999" customHeight="1" x14ac:dyDescent="0.25">
      <c r="B30" s="6"/>
      <c r="C30" s="7"/>
      <c r="D30" s="8" t="s">
        <v>4</v>
      </c>
      <c r="E30" s="8"/>
      <c r="F30" s="42" t="str">
        <f>F6</f>
        <v>长沙</v>
      </c>
      <c r="G30" s="42"/>
      <c r="H30" s="8" t="s">
        <v>5</v>
      </c>
      <c r="I30" s="7"/>
      <c r="J30" s="42" t="s">
        <v>6</v>
      </c>
      <c r="K30" s="43"/>
    </row>
    <row r="31" spans="1:11" ht="20.149999999999999" customHeight="1" x14ac:dyDescent="0.25">
      <c r="B31" s="6"/>
      <c r="C31" s="7"/>
      <c r="D31" s="8" t="s">
        <v>7</v>
      </c>
      <c r="E31" s="8"/>
      <c r="F31" s="42" t="str">
        <f>F7</f>
        <v>2023年5月26日-29日</v>
      </c>
      <c r="G31" s="42"/>
      <c r="H31" s="8" t="s">
        <v>8</v>
      </c>
      <c r="I31" s="7"/>
      <c r="J31" s="42">
        <f>J7</f>
        <v>45078</v>
      </c>
      <c r="K31" s="43"/>
    </row>
    <row r="32" spans="1:11" ht="20.149999999999999" customHeight="1" x14ac:dyDescent="0.25">
      <c r="B32" s="9"/>
      <c r="C32" s="10"/>
      <c r="D32" s="11"/>
      <c r="E32" s="11"/>
      <c r="F32" s="12"/>
      <c r="G32" s="12"/>
      <c r="H32" s="11" t="s">
        <v>9</v>
      </c>
      <c r="I32" s="10"/>
      <c r="J32" s="36">
        <f>J8</f>
        <v>0</v>
      </c>
      <c r="K32" s="37"/>
    </row>
    <row r="33" spans="2:11" ht="20.149999999999999" customHeight="1" x14ac:dyDescent="0.25"/>
    <row r="34" spans="2:11" ht="20.149999999999999" customHeight="1" x14ac:dyDescent="0.25">
      <c r="B34" s="33"/>
      <c r="C34" s="33"/>
      <c r="D34" s="18" t="s">
        <v>29</v>
      </c>
      <c r="E34" s="33" t="s">
        <v>30</v>
      </c>
      <c r="F34" s="33"/>
      <c r="G34" s="16" t="s">
        <v>31</v>
      </c>
      <c r="H34" s="16" t="s">
        <v>32</v>
      </c>
      <c r="I34" s="38" t="s">
        <v>21</v>
      </c>
      <c r="J34" s="38"/>
      <c r="K34" s="24" t="s">
        <v>16</v>
      </c>
    </row>
    <row r="35" spans="2:11" ht="20.149999999999999" customHeight="1" x14ac:dyDescent="0.25">
      <c r="B35" s="33">
        <v>1</v>
      </c>
      <c r="C35" s="33"/>
      <c r="D35" s="18" t="s">
        <v>35</v>
      </c>
      <c r="E35" s="33" t="s">
        <v>40</v>
      </c>
      <c r="F35" s="33"/>
      <c r="G35" s="16">
        <v>100</v>
      </c>
      <c r="H35" s="16">
        <v>2</v>
      </c>
      <c r="I35" s="34">
        <f>G35*H35</f>
        <v>200</v>
      </c>
      <c r="J35" s="35"/>
      <c r="K35" s="25"/>
    </row>
    <row r="36" spans="2:11" ht="20.149999999999999" customHeight="1" x14ac:dyDescent="0.25">
      <c r="B36" s="33">
        <v>2</v>
      </c>
      <c r="C36" s="33"/>
      <c r="D36" s="18" t="s">
        <v>35</v>
      </c>
      <c r="E36" s="33" t="s">
        <v>41</v>
      </c>
      <c r="F36" s="33"/>
      <c r="G36" s="16">
        <v>200</v>
      </c>
      <c r="H36" s="16">
        <v>2</v>
      </c>
      <c r="I36" s="34">
        <f t="shared" ref="I36:I37" si="1">G36*H36</f>
        <v>400</v>
      </c>
      <c r="J36" s="35"/>
      <c r="K36" s="25"/>
    </row>
    <row r="37" spans="2:11" ht="20.149999999999999" customHeight="1" x14ac:dyDescent="0.25">
      <c r="B37" s="33">
        <v>3</v>
      </c>
      <c r="C37" s="33"/>
      <c r="D37" s="18"/>
      <c r="E37" s="33"/>
      <c r="F37" s="33"/>
      <c r="G37" s="16"/>
      <c r="H37" s="16"/>
      <c r="I37" s="34">
        <f t="shared" si="1"/>
        <v>0</v>
      </c>
      <c r="J37" s="35"/>
      <c r="K37" s="25"/>
    </row>
    <row r="38" spans="2:11" ht="20.149999999999999" customHeight="1" x14ac:dyDescent="0.25">
      <c r="B38" s="26" t="s">
        <v>21</v>
      </c>
      <c r="C38" s="27"/>
      <c r="D38" s="27"/>
      <c r="E38" s="27"/>
      <c r="F38" s="28"/>
      <c r="G38" s="17"/>
      <c r="H38" s="17">
        <f>SUM(H20:H37)</f>
        <v>4</v>
      </c>
      <c r="I38" s="29">
        <f>SUM(I35:J37)</f>
        <v>600</v>
      </c>
      <c r="J38" s="30"/>
      <c r="K38" s="21"/>
    </row>
    <row r="39" spans="2:11" ht="20.149999999999999" customHeight="1" x14ac:dyDescent="0.25">
      <c r="B39" s="7" t="s">
        <v>24</v>
      </c>
      <c r="C39" s="7"/>
      <c r="D39" s="7"/>
      <c r="E39" s="7"/>
      <c r="F39" s="7" t="s">
        <v>25</v>
      </c>
      <c r="G39" s="7" t="s">
        <v>26</v>
      </c>
      <c r="H39" s="7"/>
      <c r="I39" s="7"/>
      <c r="J39" s="7" t="s">
        <v>27</v>
      </c>
      <c r="K39" s="7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I35:J35"/>
    <mergeCell ref="F29:G29"/>
    <mergeCell ref="J29:K29"/>
    <mergeCell ref="F30:G30"/>
    <mergeCell ref="J30:K30"/>
    <mergeCell ref="F31:G31"/>
    <mergeCell ref="J31:K31"/>
    <mergeCell ref="B38:F38"/>
    <mergeCell ref="I38:J38"/>
    <mergeCell ref="D11:D16"/>
    <mergeCell ref="D17:D18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E35:F35"/>
  </mergeCells>
  <phoneticPr fontId="8" type="noConversion"/>
  <pageMargins left="0.7" right="0.7" top="0.75" bottom="0.75" header="0.3" footer="0.3"/>
  <pageSetup paperSize="9" scale="91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2017-09-06T05:53:00Z</cp:lastPrinted>
  <dcterms:created xsi:type="dcterms:W3CDTF">2014-04-15T08:52:00Z</dcterms:created>
  <dcterms:modified xsi:type="dcterms:W3CDTF">2023-06-02T03:06:18Z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2052-11.1.0.12358</vt:lpwstr>
  </property>
  <property fmtid="{D5CDD505-2E9C-101B-9397-08002B2CF9AE}" pid="4" name="commondata">
    <vt:lpwstr>eyJoZGlkIjoiOWMzYjcyYjRjZDRmYmUzZjJhMWUzYThhZDBhZTY1ZTMifQ==</vt:lpwstr>
  </property>
</Properties>
</file>