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<sst xmlns="http://schemas.openxmlformats.org/spreadsheetml/2006/main" count="106" uniqueCount="86">
  <si>
    <t>【借款报销单】</t>
  </si>
  <si>
    <t>团号：HMZA-240920-ZJT806</t>
  </si>
  <si>
    <t>会议日期：9.20-22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</si>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</sst>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31" fontId="4" fillId="2" borderId="0" xfId="50" applyNumberFormat="1" applyFont="1" applyFill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5" workbookViewId="0">
      <selection activeCell="M11" sqref="M11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7"/>
      <c r="J8" s="88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7"/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7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7"/>
      <c r="J22" s="92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0"/>
      <c r="J24" s="94"/>
    </row>
    <row r="25" customHeight="1" spans="1:10">
      <c r="A25" s="70">
        <v>5</v>
      </c>
      <c r="B25" s="71" t="s">
        <v>27</v>
      </c>
      <c r="C25" s="72">
        <v>20000</v>
      </c>
      <c r="D25" s="72">
        <v>1</v>
      </c>
      <c r="E25" s="65">
        <f>C25*D25</f>
        <v>20000</v>
      </c>
      <c r="F25" s="65">
        <v>0</v>
      </c>
      <c r="G25" s="65">
        <v>0</v>
      </c>
      <c r="H25" s="65">
        <v>0</v>
      </c>
      <c r="I25" s="95"/>
      <c r="J25" s="88" t="s">
        <v>28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7"/>
      <c r="J26" s="89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7"/>
      <c r="J27" s="89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7"/>
      <c r="J28" s="89"/>
    </row>
    <row r="29" s="52" customFormat="1" customHeight="1" spans="1:10">
      <c r="A29" s="67"/>
      <c r="B29" s="68" t="s">
        <v>29</v>
      </c>
      <c r="C29" s="69">
        <f>SUM(C25)</f>
        <v>20000</v>
      </c>
      <c r="D29" s="69">
        <f>SUM(D25)</f>
        <v>1</v>
      </c>
      <c r="E29" s="69">
        <f>SUM(E25:E28)</f>
        <v>20000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0"/>
      <c r="J29" s="91"/>
    </row>
    <row r="30" customHeight="1" spans="1:10">
      <c r="A30" s="63">
        <v>6</v>
      </c>
      <c r="B30" s="64" t="s">
        <v>30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7"/>
      <c r="J30" s="88" t="s">
        <v>31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7"/>
      <c r="J32" s="93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7"/>
      <c r="J33" s="93"/>
    </row>
    <row r="34" s="52" customFormat="1" customHeight="1" spans="1:10">
      <c r="A34" s="67"/>
      <c r="B34" s="68" t="s">
        <v>32</v>
      </c>
      <c r="C34" s="69">
        <f>SUM(C30)</f>
        <v>0</v>
      </c>
      <c r="D34" s="69">
        <f t="shared" ref="D34:E34" si="8">SUM(D30)</f>
        <v>0</v>
      </c>
      <c r="E34" s="69">
        <f t="shared" si="8"/>
        <v>0</v>
      </c>
      <c r="F34" s="69">
        <f>SUM(F30:F33)</f>
        <v>0</v>
      </c>
      <c r="G34" s="69">
        <f t="shared" ref="G34:H34" si="9">SUM(G30:G33)</f>
        <v>0</v>
      </c>
      <c r="H34" s="69">
        <f t="shared" si="9"/>
        <v>0</v>
      </c>
      <c r="I34" s="90"/>
      <c r="J34" s="94"/>
    </row>
    <row r="35" customHeight="1" spans="1:10">
      <c r="A35" s="63">
        <v>7</v>
      </c>
      <c r="B35" s="64" t="s">
        <v>33</v>
      </c>
      <c r="C35" s="65">
        <v>0</v>
      </c>
      <c r="D35" s="66"/>
      <c r="E35" s="65">
        <f t="shared" si="2"/>
        <v>0</v>
      </c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7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7"/>
      <c r="J37" s="97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7"/>
      <c r="J38" s="97"/>
    </row>
    <row r="39" s="52" customFormat="1" customHeight="1" spans="1:10">
      <c r="A39" s="67"/>
      <c r="B39" s="68" t="s">
        <v>34</v>
      </c>
      <c r="C39" s="69">
        <f>SUM(C35)</f>
        <v>0</v>
      </c>
      <c r="D39" s="69">
        <f t="shared" ref="D39:E39" si="10">SUM(D35)</f>
        <v>0</v>
      </c>
      <c r="E39" s="69">
        <f t="shared" si="10"/>
        <v>0</v>
      </c>
      <c r="F39" s="69">
        <f>SUM(F35:F38)</f>
        <v>0</v>
      </c>
      <c r="G39" s="69">
        <f t="shared" ref="G39:H39" si="11">SUM(G35:G38)</f>
        <v>0</v>
      </c>
      <c r="H39" s="69">
        <f t="shared" si="11"/>
        <v>0</v>
      </c>
      <c r="I39" s="90"/>
      <c r="J39" s="98"/>
    </row>
    <row r="40" customHeight="1" spans="1:10">
      <c r="A40" s="63">
        <v>8</v>
      </c>
      <c r="B40" s="64" t="s">
        <v>35</v>
      </c>
      <c r="C40" s="65">
        <v>0</v>
      </c>
      <c r="D40" s="66"/>
      <c r="E40" s="65">
        <f t="shared" si="2"/>
        <v>0</v>
      </c>
      <c r="F40" s="65">
        <v>0</v>
      </c>
      <c r="G40" s="65">
        <v>0</v>
      </c>
      <c r="H40" s="65">
        <f t="shared" si="0"/>
        <v>0</v>
      </c>
      <c r="I40" s="87"/>
      <c r="J40" s="92" t="s">
        <v>36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7"/>
      <c r="J41" s="93"/>
    </row>
    <row r="42" s="52" customFormat="1" customHeight="1" spans="1:10">
      <c r="A42" s="67"/>
      <c r="B42" s="68" t="s">
        <v>37</v>
      </c>
      <c r="C42" s="69">
        <f>SUM(C40)</f>
        <v>0</v>
      </c>
      <c r="D42" s="69">
        <f t="shared" ref="D42:E42" si="12">SUM(D40)</f>
        <v>0</v>
      </c>
      <c r="E42" s="69">
        <f t="shared" si="12"/>
        <v>0</v>
      </c>
      <c r="F42" s="69">
        <f>SUM(F40:F41)</f>
        <v>0</v>
      </c>
      <c r="G42" s="69">
        <f t="shared" ref="G42:H42" si="13">SUM(G40:G41)</f>
        <v>0</v>
      </c>
      <c r="H42" s="69">
        <f t="shared" si="13"/>
        <v>0</v>
      </c>
      <c r="I42" s="90"/>
      <c r="J42" s="94"/>
    </row>
    <row r="43" customHeight="1" spans="1:10">
      <c r="A43" s="63">
        <v>9</v>
      </c>
      <c r="B43" s="64" t="s">
        <v>38</v>
      </c>
      <c r="C43" s="65">
        <v>0</v>
      </c>
      <c r="D43" s="66"/>
      <c r="E43" s="65">
        <f t="shared" si="2"/>
        <v>0</v>
      </c>
      <c r="F43" s="65">
        <v>0</v>
      </c>
      <c r="G43" s="65">
        <v>0</v>
      </c>
      <c r="H43" s="65">
        <f t="shared" si="0"/>
        <v>0</v>
      </c>
      <c r="I43" s="87"/>
      <c r="J43" s="88" t="s">
        <v>39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7"/>
      <c r="J44" s="89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7"/>
      <c r="J45" s="89"/>
    </row>
    <row r="46" s="52" customFormat="1" customHeight="1" spans="1:10">
      <c r="A46" s="67"/>
      <c r="B46" s="68" t="s">
        <v>40</v>
      </c>
      <c r="C46" s="69">
        <f>SUM(C43)</f>
        <v>0</v>
      </c>
      <c r="D46" s="69">
        <f t="shared" ref="D46:E46" si="14">SUM(D43)</f>
        <v>0</v>
      </c>
      <c r="E46" s="69">
        <f t="shared" si="14"/>
        <v>0</v>
      </c>
      <c r="F46" s="69">
        <f>SUM(F43:F45)</f>
        <v>0</v>
      </c>
      <c r="G46" s="69">
        <f t="shared" ref="G46:H46" si="15">SUM(G43:G45)</f>
        <v>0</v>
      </c>
      <c r="H46" s="69">
        <f t="shared" si="15"/>
        <v>0</v>
      </c>
      <c r="I46" s="90"/>
      <c r="J46" s="91"/>
    </row>
    <row r="47" customHeight="1" spans="1:10">
      <c r="A47" s="70">
        <v>10</v>
      </c>
      <c r="B47" s="64" t="s">
        <v>41</v>
      </c>
      <c r="C47" s="65">
        <v>0</v>
      </c>
      <c r="D47" s="66"/>
      <c r="E47" s="65">
        <f t="shared" si="2"/>
        <v>0</v>
      </c>
      <c r="F47" s="65">
        <v>0</v>
      </c>
      <c r="G47" s="65">
        <v>0</v>
      </c>
      <c r="H47" s="65">
        <f t="shared" si="0"/>
        <v>0</v>
      </c>
      <c r="I47" s="87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6">F48+G48</f>
        <v>0</v>
      </c>
      <c r="I48" s="87"/>
      <c r="J48" s="97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6"/>
        <v>0</v>
      </c>
      <c r="I49" s="87"/>
      <c r="J49" s="97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87"/>
      <c r="J50" s="97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87"/>
      <c r="J51" s="97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87"/>
      <c r="J52" s="97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87"/>
      <c r="J53" s="97"/>
    </row>
    <row r="54" s="52" customFormat="1" customHeight="1" spans="1:10">
      <c r="A54" s="67"/>
      <c r="B54" s="68" t="s">
        <v>42</v>
      </c>
      <c r="C54" s="69">
        <f>SUM(C47)</f>
        <v>0</v>
      </c>
      <c r="D54" s="69">
        <f t="shared" ref="D54:E54" si="17">SUM(D47)</f>
        <v>0</v>
      </c>
      <c r="E54" s="69">
        <f t="shared" si="17"/>
        <v>0</v>
      </c>
      <c r="F54" s="69">
        <f>SUM(F47:F53)</f>
        <v>0</v>
      </c>
      <c r="G54" s="69">
        <f t="shared" ref="G54:H54" si="18">SUM(G47:G53)</f>
        <v>0</v>
      </c>
      <c r="H54" s="69">
        <f t="shared" si="18"/>
        <v>0</v>
      </c>
      <c r="I54" s="90"/>
      <c r="J54" s="98"/>
    </row>
    <row r="55" customHeight="1" spans="1:10">
      <c r="A55" s="67"/>
      <c r="B55" s="68" t="s">
        <v>43</v>
      </c>
      <c r="C55" s="69">
        <f t="shared" ref="C55:H55" si="19">SUM(C54,C46,C42,C39,C34,C29,C24,C21,C16,C13)</f>
        <v>20000</v>
      </c>
      <c r="D55" s="69">
        <f t="shared" si="19"/>
        <v>1</v>
      </c>
      <c r="E55" s="69">
        <f t="shared" si="19"/>
        <v>20000</v>
      </c>
      <c r="F55" s="69">
        <f t="shared" si="19"/>
        <v>0</v>
      </c>
      <c r="G55" s="69">
        <f t="shared" si="19"/>
        <v>0</v>
      </c>
      <c r="H55" s="69">
        <f t="shared" si="19"/>
        <v>0</v>
      </c>
      <c r="I55" s="90"/>
      <c r="J55" s="99"/>
    </row>
    <row r="59" customHeight="1" spans="1:9">
      <c r="A59" s="79" t="s">
        <v>44</v>
      </c>
      <c r="B59" s="80"/>
      <c r="C59" s="81" t="s">
        <v>45</v>
      </c>
      <c r="D59" s="81"/>
      <c r="E59" s="81" t="s">
        <v>46</v>
      </c>
      <c r="F59" s="81"/>
      <c r="G59" s="81" t="s">
        <v>47</v>
      </c>
      <c r="H59" s="81"/>
      <c r="I59" s="100" t="s">
        <v>48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1">
        <f>A60-C60</f>
        <v>20000</v>
      </c>
    </row>
    <row r="62" customHeight="1" spans="1:9">
      <c r="A62" s="84" t="s">
        <v>49</v>
      </c>
      <c r="B62" s="52"/>
      <c r="C62" s="85" t="s">
        <v>50</v>
      </c>
      <c r="D62" s="84"/>
      <c r="E62" s="84" t="s">
        <v>51</v>
      </c>
      <c r="F62" s="84"/>
      <c r="G62" s="84" t="s">
        <v>52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 t="s">
        <v>60</v>
      </c>
      <c r="K6" s="39"/>
    </row>
    <row r="7" ht="20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63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3</v>
      </c>
      <c r="C10" s="17"/>
      <c r="D10" s="16" t="s">
        <v>64</v>
      </c>
      <c r="E10" s="16" t="s">
        <v>65</v>
      </c>
      <c r="F10" s="17"/>
      <c r="G10" s="18" t="s">
        <v>66</v>
      </c>
      <c r="H10" s="17" t="s">
        <v>67</v>
      </c>
      <c r="I10" s="16" t="s">
        <v>68</v>
      </c>
      <c r="J10" s="17"/>
      <c r="K10" s="18" t="s">
        <v>69</v>
      </c>
    </row>
    <row r="11" ht="20" customHeight="1" spans="2:11">
      <c r="B11" s="19">
        <v>1</v>
      </c>
      <c r="C11" s="20"/>
      <c r="D11" s="21" t="s">
        <v>70</v>
      </c>
      <c r="E11" s="22" t="s">
        <v>71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72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73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74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41</v>
      </c>
      <c r="E27" s="30" t="s">
        <v>75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43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67</v>
      </c>
      <c r="C32" s="18"/>
      <c r="D32" s="18"/>
      <c r="E32" s="18"/>
      <c r="F32" s="18"/>
      <c r="G32" s="18" t="s">
        <v>76</v>
      </c>
      <c r="H32" s="18"/>
      <c r="I32" s="18"/>
      <c r="J32" s="18"/>
      <c r="K32" s="18" t="s">
        <v>77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78</v>
      </c>
      <c r="C35" s="9"/>
      <c r="D35" s="9" t="s">
        <v>79</v>
      </c>
      <c r="E35" s="9"/>
      <c r="F35" s="9" t="s">
        <v>50</v>
      </c>
      <c r="G35" s="9" t="s">
        <v>80</v>
      </c>
      <c r="H35" s="9"/>
      <c r="I35" s="9"/>
      <c r="J35" s="9" t="s">
        <v>52</v>
      </c>
      <c r="K35" s="9"/>
    </row>
    <row r="38" ht="17.4" spans="1:11">
      <c r="A38" s="2" t="s">
        <v>81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54</v>
      </c>
      <c r="E40" s="6"/>
      <c r="F40" s="7" t="str">
        <f>F5</f>
        <v>郭燕雷</v>
      </c>
      <c r="G40" s="7"/>
      <c r="H40" s="6" t="s">
        <v>56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9"/>
    </row>
    <row r="42" ht="20" customHeight="1" spans="2:11">
      <c r="B42" s="8"/>
      <c r="C42" s="9"/>
      <c r="D42" s="10" t="s">
        <v>61</v>
      </c>
      <c r="E42" s="10"/>
      <c r="F42" s="11"/>
      <c r="G42" s="11"/>
      <c r="H42" s="10" t="s">
        <v>62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63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82</v>
      </c>
      <c r="E45" s="30" t="s">
        <v>83</v>
      </c>
      <c r="F45" s="30"/>
      <c r="G45" s="24" t="s">
        <v>84</v>
      </c>
      <c r="H45" s="24" t="s">
        <v>85</v>
      </c>
      <c r="I45" s="24" t="s">
        <v>43</v>
      </c>
      <c r="J45" s="24"/>
      <c r="K45" s="50" t="s">
        <v>69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43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78</v>
      </c>
      <c r="C49" s="9"/>
      <c r="D49" s="9"/>
      <c r="E49" s="9"/>
      <c r="F49" s="9" t="s">
        <v>50</v>
      </c>
      <c r="G49" s="9" t="s">
        <v>80</v>
      </c>
      <c r="H49" s="9"/>
      <c r="I49" s="9"/>
      <c r="J49" s="9" t="s">
        <v>52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2024-09-02T09:40:24Z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CDE92DBC16FC41BDAF671C72BE8B01E2_12</vt:lpwstr>
  </property>
</Properties>
</file>