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F22" i="3"/>
  <c r="H20"/>
  <c r="H17"/>
  <c r="H18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G22"/>
  <c r="D22"/>
  <c r="C22"/>
  <c r="G16"/>
  <c r="F16"/>
  <c r="D16"/>
  <c r="C16"/>
  <c r="G13"/>
  <c r="F13"/>
  <c r="D13"/>
  <c r="C13"/>
  <c r="G54" l="1"/>
  <c r="G59" s="1"/>
  <c r="F54"/>
  <c r="E59" s="1"/>
  <c r="H27"/>
  <c r="H15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3" s="1"/>
  <c r="H8"/>
  <c r="H9"/>
  <c r="H10"/>
  <c r="H11"/>
  <c r="H12"/>
  <c r="H14"/>
  <c r="H16" s="1"/>
  <c r="H19"/>
  <c r="H21"/>
  <c r="H23"/>
  <c r="H24"/>
  <c r="H26"/>
  <c r="H28" s="1"/>
  <c r="H29"/>
  <c r="H30"/>
  <c r="H31"/>
  <c r="H32"/>
  <c r="H34"/>
  <c r="H35"/>
  <c r="H36"/>
  <c r="H37"/>
  <c r="H39"/>
  <c r="H40"/>
  <c r="H42"/>
  <c r="H43"/>
  <c r="H44"/>
  <c r="H46"/>
  <c r="H53" s="1"/>
  <c r="E14"/>
  <c r="E16" s="1"/>
  <c r="E17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C54" l="1"/>
  <c r="H25"/>
  <c r="H13"/>
  <c r="D54"/>
  <c r="E54"/>
  <c r="A59" s="1"/>
  <c r="H45"/>
  <c r="H22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<sst xmlns="http://schemas.openxmlformats.org/spreadsheetml/2006/main" count="110" uniqueCount="96">
  <si>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</si>
  <si>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</si>
  <si>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</si>
  <si>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</si>
  <si>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</si>
  <si>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</si>
  <si>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</si>
  <si>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</si>
  <si>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</si>
  <si>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</si>
  <si>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</si>
  <si>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</si>
  <si>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</si>
  <si>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</si>
  <si>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</si>
  <si>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</si>
  <si>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</si>
  <si>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</si>
  <si>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</si>
  <si>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</si>
  <si>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</si>
  <si>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</si>
  <si>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</si>
  <si>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</si>
  <si>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</si>
  <si>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</si>
  <si>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</si>
  <si>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</si>
  <si>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</si>
  <si>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</si>
  <si>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</si>
  <si>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</si>
  <si>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</si>
  <si>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</si>
  <si>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</si>
  <si>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</si>
  <si>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</si>
  <si>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</si>
  <si>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</si>
  <si>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</si>
  <si>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</si>
  <si>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</si>
  <si>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</si>
  <si>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</si>
  <si>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</si>
  <si>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</si>
  <si>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</si>
  <si>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</si>
  <si>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</si>
  <si>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</si>
  <si>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</si>
  <si>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</si>
  <si>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</si>
  <si>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</si>
  <si>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</si>
  <si>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</si>
  <si>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</si>
  <si>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</si>
  <si>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</si>
  <si>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</si>
  <si>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</si>
  <si>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</si>
  <si>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</si>
  <si>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</si>
  <si>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</si>
  <si>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</si>
  <si>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</si>
  <si>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</si>
  <si>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</si>
  <si>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</si>
  <si>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</si>
  <si>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</si>
  <si>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</si>
  <si>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</si>
  <si>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</si>
  <si>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</si>
  <si>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</si>
  <si>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</si>
  <si>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</si>
  <si>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</si>
  <si>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</si>
  <si>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</si>
  <si>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</si>
  <si>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</si>
  <si>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</si>
  <si>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</si>
  <si>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</si>
  <si>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</si>
  <si>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</si>
  <si>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</si>
  <si>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</si>
  <si>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交通费</t>
    <phoneticPr fontId="1" type="noConversion"/>
  </si>
  <si>
    <t>餐费</t>
    <phoneticPr fontId="1" type="noConversion"/>
  </si>
  <si>
    <t>油费</t>
    <phoneticPr fontId="1" type="noConversion"/>
  </si>
  <si>
    <t>停车费</t>
    <phoneticPr fontId="1" type="noConversion"/>
  </si>
  <si>
    <t>托运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</si>
</sst>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6" zoomScaleNormal="100" workbookViewId="0">
      <selection activeCell="H55" sqref="H5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81</v>
      </c>
      <c r="I4" s="80"/>
      <c r="J4" s="80" t="s">
        <v>82</v>
      </c>
    </row>
    <row r="5" spans="1:12" ht="21" customHeight="1">
      <c r="H5" s="81"/>
      <c r="I5" s="81"/>
      <c r="J5" s="81"/>
    </row>
    <row r="6" spans="1:12" ht="21" customHeight="1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85" t="s">
        <v>75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51</v>
      </c>
      <c r="C14" s="72">
        <v>0</v>
      </c>
      <c r="D14" s="64"/>
      <c r="E14" s="72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67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53</v>
      </c>
      <c r="C17" s="60">
        <v>0</v>
      </c>
      <c r="D17" s="61"/>
      <c r="E17" s="60">
        <f t="shared" si="2"/>
        <v>0</v>
      </c>
      <c r="F17" s="51">
        <v>10744.48</v>
      </c>
      <c r="G17" s="36">
        <v>0</v>
      </c>
      <c r="H17" s="50">
        <f t="shared" si="0"/>
        <v>10744.48</v>
      </c>
      <c r="I17" s="2" t="s">
        <v>91</v>
      </c>
      <c r="J17" s="77" t="s">
        <v>68</v>
      </c>
    </row>
    <row r="18" spans="1:10" ht="21" customHeight="1">
      <c r="A18" s="59"/>
      <c r="B18" s="58"/>
      <c r="C18" s="60"/>
      <c r="D18" s="61"/>
      <c r="E18" s="60"/>
      <c r="F18" s="51">
        <v>1082</v>
      </c>
      <c r="G18" s="36">
        <v>0</v>
      </c>
      <c r="H18" s="50">
        <f t="shared" si="0"/>
        <v>1082</v>
      </c>
      <c r="I18" s="2" t="s">
        <v>92</v>
      </c>
      <c r="J18" s="78"/>
    </row>
    <row r="19" spans="1:10" ht="21" customHeight="1">
      <c r="A19" s="59"/>
      <c r="B19" s="58"/>
      <c r="C19" s="60"/>
      <c r="D19" s="61"/>
      <c r="E19" s="60"/>
      <c r="F19" s="36">
        <v>4920.92</v>
      </c>
      <c r="G19" s="36">
        <v>0</v>
      </c>
      <c r="H19" s="36">
        <f t="shared" si="0"/>
        <v>4920.92</v>
      </c>
      <c r="I19" s="2" t="s">
        <v>93</v>
      </c>
      <c r="J19" s="78"/>
    </row>
    <row r="20" spans="1:10" ht="21" customHeight="1">
      <c r="A20" s="59"/>
      <c r="B20" s="58"/>
      <c r="C20" s="60"/>
      <c r="D20" s="61"/>
      <c r="E20" s="60"/>
      <c r="F20" s="51">
        <v>195</v>
      </c>
      <c r="G20" s="51">
        <v>0</v>
      </c>
      <c r="H20" s="51">
        <f t="shared" si="0"/>
        <v>195</v>
      </c>
      <c r="I20" s="2" t="s">
        <v>94</v>
      </c>
      <c r="J20" s="78"/>
    </row>
    <row r="21" spans="1:10" ht="21" customHeight="1">
      <c r="A21" s="59"/>
      <c r="B21" s="58"/>
      <c r="C21" s="60"/>
      <c r="D21" s="61"/>
      <c r="E21" s="60"/>
      <c r="F21" s="36">
        <v>278</v>
      </c>
      <c r="G21" s="36">
        <v>0</v>
      </c>
      <c r="H21" s="36">
        <f t="shared" si="0"/>
        <v>278</v>
      </c>
      <c r="I21" s="2" t="s">
        <v>95</v>
      </c>
      <c r="J21" s="78"/>
    </row>
    <row r="22" spans="1:10" s="31" customFormat="1" ht="21" customHeight="1">
      <c r="A22" s="34"/>
      <c r="B22" s="30" t="s">
        <v>54</v>
      </c>
      <c r="C22" s="37">
        <f>SUM(C17)</f>
        <v>0</v>
      </c>
      <c r="D22" s="37">
        <f t="shared" ref="D22:E22" si="4">SUM(D17)</f>
        <v>0</v>
      </c>
      <c r="E22" s="37">
        <f t="shared" si="4"/>
        <v>0</v>
      </c>
      <c r="F22" s="52">
        <f t="shared" ref="F22:H22" si="5">SUM(F17:F21)</f>
        <v>17220.400000000001</v>
      </c>
      <c r="G22" s="37">
        <f t="shared" si="5"/>
        <v>0</v>
      </c>
      <c r="H22" s="37">
        <f t="shared" si="5"/>
        <v>17220.400000000001</v>
      </c>
      <c r="I22" s="35"/>
      <c r="J22" s="79"/>
    </row>
    <row r="23" spans="1:10" ht="21" customHeight="1">
      <c r="A23" s="59">
        <v>4</v>
      </c>
      <c r="B23" s="58" t="s">
        <v>4</v>
      </c>
      <c r="C23" s="60">
        <v>0</v>
      </c>
      <c r="D23" s="61"/>
      <c r="E23" s="60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77" t="s">
        <v>69</v>
      </c>
    </row>
    <row r="24" spans="1:10" ht="21" customHeight="1">
      <c r="A24" s="59"/>
      <c r="B24" s="58"/>
      <c r="C24" s="60"/>
      <c r="D24" s="61"/>
      <c r="E24" s="60"/>
      <c r="F24" s="36">
        <v>0</v>
      </c>
      <c r="G24" s="36">
        <v>0</v>
      </c>
      <c r="H24" s="36">
        <f t="shared" si="0"/>
        <v>0</v>
      </c>
      <c r="I24" s="2"/>
      <c r="J24" s="78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6">SUM(D23)</f>
        <v>0</v>
      </c>
      <c r="E25" s="37">
        <f t="shared" si="6"/>
        <v>0</v>
      </c>
      <c r="F25" s="37">
        <v>0</v>
      </c>
      <c r="G25" s="37">
        <f t="shared" ref="G25" si="7">SUM(G23:G24)</f>
        <v>0</v>
      </c>
      <c r="H25" s="37">
        <f>SUM(H23:H24)</f>
        <v>0</v>
      </c>
      <c r="I25" s="35"/>
      <c r="J25" s="79"/>
    </row>
    <row r="26" spans="1:10" ht="21" customHeight="1">
      <c r="A26" s="64">
        <v>5</v>
      </c>
      <c r="B26" s="62" t="s">
        <v>56</v>
      </c>
      <c r="C26" s="72">
        <v>0</v>
      </c>
      <c r="D26" s="64"/>
      <c r="E26" s="72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74" t="s">
        <v>70</v>
      </c>
    </row>
    <row r="27" spans="1:10" ht="21" customHeight="1">
      <c r="A27" s="65"/>
      <c r="B27" s="63"/>
      <c r="C27" s="73"/>
      <c r="D27" s="65"/>
      <c r="E27" s="73"/>
      <c r="F27" s="36">
        <v>0</v>
      </c>
      <c r="G27" s="36">
        <v>0</v>
      </c>
      <c r="H27" s="36">
        <f t="shared" ref="H27" si="8">F27+G27</f>
        <v>0</v>
      </c>
      <c r="I27" s="2"/>
      <c r="J27" s="75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9">SUM(D26)</f>
        <v>0</v>
      </c>
      <c r="E28" s="37">
        <f t="shared" si="9"/>
        <v>0</v>
      </c>
      <c r="F28" s="37">
        <f>SUM(F26:F27)</f>
        <v>0</v>
      </c>
      <c r="G28" s="37">
        <f>SUM(G26:G27)</f>
        <v>0</v>
      </c>
      <c r="H28" s="37">
        <f t="shared" ref="H28" si="10">SUM(H26:H27)</f>
        <v>0</v>
      </c>
      <c r="I28" s="35"/>
      <c r="J28" s="76"/>
    </row>
    <row r="29" spans="1:10" ht="21" customHeight="1">
      <c r="A29" s="59">
        <v>6</v>
      </c>
      <c r="B29" s="58" t="s">
        <v>57</v>
      </c>
      <c r="C29" s="60">
        <v>0</v>
      </c>
      <c r="D29" s="61"/>
      <c r="E29" s="60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4" t="s">
        <v>71</v>
      </c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ht="21" customHeight="1">
      <c r="A32" s="59"/>
      <c r="B32" s="58"/>
      <c r="C32" s="60"/>
      <c r="D32" s="61"/>
      <c r="E32" s="60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1">SUM(D29)</f>
        <v>0</v>
      </c>
      <c r="E33" s="37">
        <f t="shared" si="11"/>
        <v>0</v>
      </c>
      <c r="F33" s="37">
        <f>SUM(F29:F32)</f>
        <v>0</v>
      </c>
      <c r="G33" s="37">
        <f t="shared" ref="G33" si="12">SUM(G29:G32)</f>
        <v>0</v>
      </c>
      <c r="H33" s="37">
        <f>SUM(H29:H32)</f>
        <v>0</v>
      </c>
      <c r="I33" s="35"/>
      <c r="J33" s="79"/>
    </row>
    <row r="34" spans="1:10" ht="21" customHeight="1">
      <c r="A34" s="59">
        <v>7</v>
      </c>
      <c r="B34" s="58" t="s">
        <v>58</v>
      </c>
      <c r="C34" s="60">
        <v>0</v>
      </c>
      <c r="D34" s="61"/>
      <c r="E34" s="6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ht="21" customHeight="1">
      <c r="A37" s="59"/>
      <c r="B37" s="58"/>
      <c r="C37" s="60"/>
      <c r="D37" s="61"/>
      <c r="E37" s="60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3">SUM(D34)</f>
        <v>0</v>
      </c>
      <c r="E38" s="37">
        <f t="shared" si="13"/>
        <v>0</v>
      </c>
      <c r="F38" s="37">
        <f>SUM(F34:F37)</f>
        <v>0</v>
      </c>
      <c r="G38" s="37">
        <f t="shared" ref="G38:H38" si="14">SUM(G34:G37)</f>
        <v>0</v>
      </c>
      <c r="H38" s="37">
        <f t="shared" si="14"/>
        <v>0</v>
      </c>
      <c r="I38" s="35"/>
      <c r="J38" s="84"/>
    </row>
    <row r="39" spans="1:10" ht="21" customHeight="1">
      <c r="A39" s="59">
        <v>8</v>
      </c>
      <c r="B39" s="58" t="s">
        <v>3</v>
      </c>
      <c r="C39" s="60">
        <v>0</v>
      </c>
      <c r="D39" s="61"/>
      <c r="E39" s="6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77" t="s">
        <v>72</v>
      </c>
    </row>
    <row r="40" spans="1:10" ht="21" customHeight="1">
      <c r="A40" s="59"/>
      <c r="B40" s="58"/>
      <c r="C40" s="60"/>
      <c r="D40" s="61"/>
      <c r="E40" s="60"/>
      <c r="F40" s="36">
        <v>0</v>
      </c>
      <c r="G40" s="36">
        <v>0</v>
      </c>
      <c r="H40" s="36">
        <f t="shared" si="0"/>
        <v>0</v>
      </c>
      <c r="I40" s="2"/>
      <c r="J40" s="78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5">SUM(D39)</f>
        <v>0</v>
      </c>
      <c r="E41" s="37">
        <f t="shared" si="15"/>
        <v>0</v>
      </c>
      <c r="F41" s="37">
        <f>SUM(F39:F40)</f>
        <v>0</v>
      </c>
      <c r="G41" s="37">
        <f t="shared" ref="G41:H41" si="16">SUM(G39:G40)</f>
        <v>0</v>
      </c>
      <c r="H41" s="37">
        <f t="shared" si="16"/>
        <v>0</v>
      </c>
      <c r="I41" s="35"/>
      <c r="J41" s="79"/>
    </row>
    <row r="42" spans="1:10" ht="21" customHeight="1">
      <c r="A42" s="59">
        <v>9</v>
      </c>
      <c r="B42" s="58" t="s">
        <v>60</v>
      </c>
      <c r="C42" s="60">
        <v>0</v>
      </c>
      <c r="D42" s="61"/>
      <c r="E42" s="60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4" t="s">
        <v>73</v>
      </c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ht="21" customHeight="1">
      <c r="A44" s="59"/>
      <c r="B44" s="58"/>
      <c r="C44" s="60"/>
      <c r="D44" s="61"/>
      <c r="E44" s="60"/>
      <c r="F44" s="36">
        <v>0</v>
      </c>
      <c r="G44" s="36">
        <v>0</v>
      </c>
      <c r="H44" s="36">
        <f t="shared" si="0"/>
        <v>0</v>
      </c>
      <c r="I44" s="2"/>
      <c r="J44" s="75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7">SUM(D42)</f>
        <v>0</v>
      </c>
      <c r="E45" s="37">
        <f t="shared" si="17"/>
        <v>0</v>
      </c>
      <c r="F45" s="37">
        <f>SUM(F42:F44)</f>
        <v>0</v>
      </c>
      <c r="G45" s="37">
        <f t="shared" ref="G45:H45" si="18">SUM(G42:G44)</f>
        <v>0</v>
      </c>
      <c r="H45" s="37">
        <f t="shared" si="18"/>
        <v>0</v>
      </c>
      <c r="I45" s="35"/>
      <c r="J45" s="76"/>
    </row>
    <row r="46" spans="1:10" ht="21" customHeight="1">
      <c r="A46" s="64">
        <v>10</v>
      </c>
      <c r="B46" s="58" t="s">
        <v>5</v>
      </c>
      <c r="C46" s="60">
        <v>0</v>
      </c>
      <c r="D46" s="61"/>
      <c r="E46" s="60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2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ref="H47:H52" si="19">F47+G47</f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71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ht="21" customHeight="1">
      <c r="A52" s="65"/>
      <c r="B52" s="58"/>
      <c r="C52" s="60"/>
      <c r="D52" s="61"/>
      <c r="E52" s="60"/>
      <c r="F52" s="36">
        <v>0</v>
      </c>
      <c r="G52" s="36">
        <v>0</v>
      </c>
      <c r="H52" s="36">
        <f t="shared" si="19"/>
        <v>0</v>
      </c>
      <c r="I52" s="2"/>
      <c r="J52" s="83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20">SUM(D46)</f>
        <v>0</v>
      </c>
      <c r="E53" s="37">
        <f t="shared" si="20"/>
        <v>0</v>
      </c>
      <c r="F53" s="37">
        <f>SUM(F46:F52)</f>
        <v>0</v>
      </c>
      <c r="G53" s="37">
        <f t="shared" ref="G53:H53" si="21">SUM(G46:G52)</f>
        <v>0</v>
      </c>
      <c r="H53" s="37">
        <f t="shared" si="21"/>
        <v>0</v>
      </c>
      <c r="I53" s="35"/>
      <c r="J53" s="84"/>
    </row>
    <row r="54" spans="1:10" ht="21" customHeight="1">
      <c r="A54" s="34"/>
      <c r="B54" s="30" t="s">
        <v>66</v>
      </c>
      <c r="C54" s="37">
        <f>SUM(C53,C45,C41,C38,C33,C28,C25,C22,C16,C13)</f>
        <v>0</v>
      </c>
      <c r="D54" s="37">
        <f t="shared" ref="D54:H54" si="22">SUM(D53,D45,D41,D38,D33,D28,D25,D22,D16,D13)</f>
        <v>0</v>
      </c>
      <c r="E54" s="37">
        <f t="shared" si="22"/>
        <v>0</v>
      </c>
      <c r="F54" s="52">
        <f t="shared" si="22"/>
        <v>17220.400000000001</v>
      </c>
      <c r="G54" s="37">
        <f t="shared" si="22"/>
        <v>0</v>
      </c>
      <c r="H54" s="37">
        <f t="shared" si="22"/>
        <v>17220.400000000001</v>
      </c>
      <c r="I54" s="35"/>
      <c r="J54" s="39"/>
    </row>
    <row r="58" spans="1:10" ht="21" customHeight="1">
      <c r="A58" s="68" t="s">
        <v>12</v>
      </c>
      <c r="B58" s="69"/>
      <c r="C58" s="66" t="s">
        <v>13</v>
      </c>
      <c r="D58" s="66"/>
      <c r="E58" s="66" t="s">
        <v>17</v>
      </c>
      <c r="F58" s="66"/>
      <c r="G58" s="66" t="s">
        <v>18</v>
      </c>
      <c r="H58" s="66"/>
      <c r="I58" s="32" t="s">
        <v>14</v>
      </c>
    </row>
    <row r="59" spans="1:10" ht="21" customHeight="1">
      <c r="A59" s="70">
        <f>E54</f>
        <v>0</v>
      </c>
      <c r="B59" s="67"/>
      <c r="C59" s="67">
        <f>H54</f>
        <v>17220.400000000001</v>
      </c>
      <c r="D59" s="67"/>
      <c r="E59" s="67">
        <f>F54</f>
        <v>17220.400000000001</v>
      </c>
      <c r="F59" s="67"/>
      <c r="G59" s="67">
        <f>G54</f>
        <v>0</v>
      </c>
      <c r="H59" s="67"/>
      <c r="I59" s="33">
        <f>A59-C59</f>
        <v>-17220.400000000001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9:C32"/>
    <mergeCell ref="D29:D32"/>
    <mergeCell ref="E29:E32"/>
    <mergeCell ref="C34:C37"/>
    <mergeCell ref="D46:D52"/>
    <mergeCell ref="E46:E52"/>
    <mergeCell ref="D34:D37"/>
    <mergeCell ref="E34:E37"/>
    <mergeCell ref="C39:C40"/>
    <mergeCell ref="E39:E40"/>
    <mergeCell ref="D39:D40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2"/>
    <mergeCell ref="J6:J7"/>
    <mergeCell ref="J8:J13"/>
    <mergeCell ref="J23:J25"/>
    <mergeCell ref="J34:J38"/>
    <mergeCell ref="J42:J45"/>
    <mergeCell ref="J26:J28"/>
    <mergeCell ref="J29:J33"/>
    <mergeCell ref="C17:C21"/>
    <mergeCell ref="E17:E21"/>
    <mergeCell ref="D17:D21"/>
    <mergeCell ref="D23:D24"/>
    <mergeCell ref="C26:C27"/>
    <mergeCell ref="D26:D27"/>
    <mergeCell ref="E26:E27"/>
    <mergeCell ref="C23:C24"/>
    <mergeCell ref="E23:E24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A17:A21"/>
    <mergeCell ref="A23:A24"/>
    <mergeCell ref="A29:A32"/>
    <mergeCell ref="A34:A37"/>
    <mergeCell ref="A39:A40"/>
    <mergeCell ref="A26:A27"/>
    <mergeCell ref="B17:B21"/>
    <mergeCell ref="B23:B24"/>
    <mergeCell ref="B29:B32"/>
    <mergeCell ref="B34:B37"/>
    <mergeCell ref="B39:B40"/>
    <mergeCell ref="B26:B2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86"/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3" t="s">
        <v>84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86">
        <f>J8</f>
        <v>0</v>
      </c>
      <c r="K31" s="87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6" t="s">
        <v>87</v>
      </c>
      <c r="J33" s="106"/>
      <c r="K33" s="45" t="s">
        <v>85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2017-09-06T05:53:56Z</cp:lastPrinted>
  <dcterms:created xsi:type="dcterms:W3CDTF">2014-04-15T08:52:03Z</dcterms:created>
  <dcterms:modified xsi:type="dcterms:W3CDTF">2018-12-06T07:37:24Z</dcterms:modified>
</cp:coreProperties>
</file>