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<sst xmlns="http://schemas.openxmlformats.org/spreadsheetml/2006/main" count="53" uniqueCount="53">
  <si>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</si>
  <si>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团号：HMEA-240812-ZJT854</t>
  </si>
  <si>
    <t>会议日期：2024.8.12-8.16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</si>
  <si>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</si>
  <si>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</si>
  <si>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</si>
  <si>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</si>
  <si>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</si>
  <si>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</si>
  <si>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</si>
  <si>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</si>
  <si>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</si>
  <si>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</si>
  <si>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</si>
  <si>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</si>
  <si>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</si>
  <si>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</si>
  <si>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</si>
  <si>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</si>
  <si>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</si>
  <si>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</si>
  <si>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</si>
  <si>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</si>
  <si>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</si>
  <si>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</si>
  <si>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</si>
  <si>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</si>
  <si>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</si>
  <si>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</si>
  <si>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</si>
  <si>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</si>
  <si>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</si>
  <si>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</si>
  <si>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</si>
  <si>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</si>
  <si>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</si>
  <si>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</si>
  <si>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</si>
  <si>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</si>
  <si>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</si>
  <si>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</si>
  <si>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</si>
  <si>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</si>
  <si>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</si>
  <si>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</si>
  <si>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</si>
  <si>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</si>
  <si>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</si>
  <si>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</si>
  <si>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张雨馨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</si>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</sst>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1"/>
  <sheetViews>
    <sheetView tabSelected="1" topLeftCell="A41" workbookViewId="0">
      <selection activeCell="G54" sqref="G54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14.181818181818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6"/>
      <c r="J2" s="36"/>
      <c r="K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1">
      <c r="A9" s="13"/>
      <c r="B9" s="14"/>
      <c r="C9" s="15"/>
      <c r="D9" s="16"/>
      <c r="E9" s="15"/>
      <c r="F9" s="15">
        <v>0</v>
      </c>
      <c r="G9" s="15">
        <v>0</v>
      </c>
      <c r="H9" s="15">
        <v>0</v>
      </c>
      <c r="I9" s="37"/>
      <c r="J9" s="39"/>
      <c r="K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39"/>
    </row>
    <row r="11" s="1" customFormat="1" customHeight="1" spans="1:10">
      <c r="A11" s="17"/>
      <c r="B11" s="18" t="s">
        <v>17</v>
      </c>
      <c r="C11" s="19">
        <f>SUM(C8)</f>
        <v>2000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2"/>
      <c r="J11" s="43"/>
    </row>
    <row r="12" customHeight="1" spans="1:10">
      <c r="A12" s="20">
        <v>2</v>
      </c>
      <c r="B12" s="21" t="s">
        <v>18</v>
      </c>
      <c r="C12" s="22">
        <v>0</v>
      </c>
      <c r="D12" s="20">
        <v>0</v>
      </c>
      <c r="E12" s="22">
        <f>C12*D12</f>
        <v>0</v>
      </c>
      <c r="F12" s="15">
        <v>0</v>
      </c>
      <c r="G12" s="15">
        <v>0</v>
      </c>
      <c r="H12" s="15">
        <v>0</v>
      </c>
      <c r="I12" s="37"/>
      <c r="J12" s="38" t="s">
        <v>19</v>
      </c>
    </row>
    <row r="13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ref="H13" si="0">F13+G13</f>
        <v>0</v>
      </c>
      <c r="I13" s="37"/>
      <c r="J13" s="39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2"/>
      <c r="J14" s="43"/>
    </row>
    <row r="15" customHeight="1" spans="1:10">
      <c r="A15" s="13">
        <v>3</v>
      </c>
      <c r="B15" s="14" t="s">
        <v>21</v>
      </c>
      <c r="C15" s="15">
        <v>5000</v>
      </c>
      <c r="D15" s="16">
        <v>0</v>
      </c>
      <c r="E15" s="15">
        <v>0</v>
      </c>
      <c r="F15" s="15">
        <v>0</v>
      </c>
      <c r="G15" s="15">
        <v>0</v>
      </c>
      <c r="H15" s="15">
        <v>0</v>
      </c>
      <c r="I15" s="37"/>
      <c r="J15" s="44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41"/>
      <c r="J16" s="45"/>
    </row>
    <row r="17" s="1" customFormat="1" customHeight="1" spans="1:10">
      <c r="A17" s="17"/>
      <c r="B17" s="18" t="s">
        <v>23</v>
      </c>
      <c r="C17" s="19">
        <f>SUM(C15)</f>
        <v>5000</v>
      </c>
      <c r="D17" s="19">
        <f>SUM(D15)</f>
        <v>0</v>
      </c>
      <c r="E17" s="19">
        <f>SUM(E15)</f>
        <v>0</v>
      </c>
      <c r="F17" s="19">
        <f>SUM(F15:F16)</f>
        <v>0</v>
      </c>
      <c r="G17" s="19">
        <v>0</v>
      </c>
      <c r="H17" s="19">
        <f>SUM(H15:H16)</f>
        <v>0</v>
      </c>
      <c r="I17" s="42"/>
      <c r="J17" s="46"/>
    </row>
    <row r="18" customHeight="1" spans="1:10">
      <c r="A18" s="20">
        <v>4</v>
      </c>
      <c r="B18" s="21" t="s">
        <v>24</v>
      </c>
      <c r="C18" s="22">
        <v>5000</v>
      </c>
      <c r="D18" s="20">
        <v>0</v>
      </c>
      <c r="E18" s="22">
        <v>0</v>
      </c>
      <c r="F18" s="15">
        <v>0</v>
      </c>
      <c r="G18" s="15">
        <v>0</v>
      </c>
      <c r="H18" s="15">
        <v>0</v>
      </c>
      <c r="I18" s="37"/>
      <c r="J18" s="44" t="s">
        <v>25</v>
      </c>
    </row>
    <row r="19" customHeight="1" spans="1:10">
      <c r="A19" s="26"/>
      <c r="B19" s="27"/>
      <c r="C19" s="28"/>
      <c r="D19" s="26"/>
      <c r="E19" s="28"/>
      <c r="F19" s="15">
        <v>0</v>
      </c>
      <c r="G19" s="15">
        <v>0</v>
      </c>
      <c r="H19" s="15">
        <v>0</v>
      </c>
      <c r="I19" s="37"/>
      <c r="J19" s="45"/>
    </row>
    <row r="20" customHeight="1" spans="1:10">
      <c r="A20" s="26"/>
      <c r="B20" s="27"/>
      <c r="C20" s="28"/>
      <c r="D20" s="26"/>
      <c r="E20" s="28"/>
      <c r="F20" s="15">
        <v>0</v>
      </c>
      <c r="G20" s="15">
        <v>0</v>
      </c>
      <c r="H20" s="15">
        <v>0</v>
      </c>
      <c r="I20" s="37"/>
      <c r="J20" s="45"/>
    </row>
    <row r="21" s="1" customFormat="1" customHeight="1" spans="1:10">
      <c r="A21" s="17"/>
      <c r="B21" s="18" t="s">
        <v>26</v>
      </c>
      <c r="C21" s="19">
        <f>SUM(C18)</f>
        <v>5000</v>
      </c>
      <c r="D21" s="19">
        <f t="shared" ref="D21:E21" si="1">SUM(D18)</f>
        <v>0</v>
      </c>
      <c r="E21" s="19">
        <f t="shared" si="1"/>
        <v>0</v>
      </c>
      <c r="F21" s="19">
        <f>SUM(F18:F20)</f>
        <v>0</v>
      </c>
      <c r="G21" s="19">
        <f>G18+G20</f>
        <v>0</v>
      </c>
      <c r="H21" s="19">
        <f>SUM(H18:H20)</f>
        <v>0</v>
      </c>
      <c r="I21" s="42"/>
      <c r="J21" s="46"/>
    </row>
    <row r="22" customHeight="1" spans="1:10">
      <c r="A22" s="20">
        <v>5</v>
      </c>
      <c r="B22" s="21" t="s">
        <v>27</v>
      </c>
      <c r="C22" s="22">
        <v>5000</v>
      </c>
      <c r="D22" s="20">
        <v>0</v>
      </c>
      <c r="E22" s="22">
        <f>C22*D22</f>
        <v>0</v>
      </c>
      <c r="F22" s="15">
        <v>0</v>
      </c>
      <c r="G22" s="15">
        <v>0</v>
      </c>
      <c r="H22" s="15">
        <v>0</v>
      </c>
      <c r="I22" s="37"/>
      <c r="J22" s="38" t="s">
        <v>28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v>0</v>
      </c>
      <c r="I23" s="41"/>
      <c r="J23" s="39"/>
    </row>
    <row r="24" customFormat="1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v>0</v>
      </c>
      <c r="I24" s="41"/>
      <c r="J24" s="39"/>
    </row>
    <row r="25" s="1" customFormat="1" customHeight="1" spans="1:10">
      <c r="A25" s="17"/>
      <c r="B25" s="18" t="s">
        <v>29</v>
      </c>
      <c r="C25" s="19">
        <f>SUM(C22)</f>
        <v>5000</v>
      </c>
      <c r="D25" s="19">
        <f>SUM(D22)</f>
        <v>0</v>
      </c>
      <c r="E25" s="19">
        <f>SUM(E22)</f>
        <v>0</v>
      </c>
      <c r="F25" s="19">
        <f>SUM(F22:F24)</f>
        <v>0</v>
      </c>
      <c r="G25" s="19">
        <f>SUM(G22:G24)</f>
        <v>0</v>
      </c>
      <c r="H25" s="19">
        <f>SUM(H22:H24)</f>
        <v>0</v>
      </c>
      <c r="I25" s="42"/>
      <c r="J25" s="43"/>
    </row>
    <row r="26" customHeight="1" spans="1:10">
      <c r="A26" s="13">
        <v>6</v>
      </c>
      <c r="B26" s="14" t="s">
        <v>30</v>
      </c>
      <c r="C26" s="15">
        <v>0</v>
      </c>
      <c r="D26" s="16">
        <v>0</v>
      </c>
      <c r="E26" s="15">
        <f>C26*D26</f>
        <v>0</v>
      </c>
      <c r="F26" s="15">
        <v>0</v>
      </c>
      <c r="G26" s="15">
        <v>0</v>
      </c>
      <c r="H26" s="15">
        <f>F26+G26</f>
        <v>0</v>
      </c>
      <c r="I26" s="41"/>
      <c r="J26" s="38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7"/>
      <c r="J27" s="45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7"/>
      <c r="J28" s="45"/>
    </row>
    <row r="29" s="1" customFormat="1" customHeight="1" spans="1:10">
      <c r="A29" s="17"/>
      <c r="B29" s="18" t="s">
        <v>31</v>
      </c>
      <c r="C29" s="19">
        <f>SUM(C26)</f>
        <v>0</v>
      </c>
      <c r="D29" s="19">
        <f t="shared" ref="D29:E29" si="2">SUM(D26)</f>
        <v>0</v>
      </c>
      <c r="E29" s="19">
        <f t="shared" si="2"/>
        <v>0</v>
      </c>
      <c r="F29" s="19">
        <f>SUM(F26:F28)</f>
        <v>0</v>
      </c>
      <c r="G29" s="19">
        <f>SUM(G26:G28)</f>
        <v>0</v>
      </c>
      <c r="H29" s="19">
        <f>SUM(H26:H28)</f>
        <v>0</v>
      </c>
      <c r="I29" s="42"/>
      <c r="J29" s="46"/>
    </row>
    <row r="30" customHeight="1" spans="1:10">
      <c r="A30" s="13">
        <v>7</v>
      </c>
      <c r="B30" s="14" t="s">
        <v>32</v>
      </c>
      <c r="C30" s="15">
        <v>0</v>
      </c>
      <c r="D30" s="16">
        <v>0</v>
      </c>
      <c r="E30" s="15">
        <f>C30*D30</f>
        <v>0</v>
      </c>
      <c r="F30" s="15">
        <v>0</v>
      </c>
      <c r="G30" s="15">
        <v>0</v>
      </c>
      <c r="H30" s="15">
        <f>F30+G30</f>
        <v>0</v>
      </c>
      <c r="I30" s="37"/>
      <c r="J30" s="47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37"/>
      <c r="J31" s="48"/>
    </row>
    <row r="32" s="1" customFormat="1" customHeight="1" spans="1:10">
      <c r="A32" s="17"/>
      <c r="B32" s="18" t="s">
        <v>33</v>
      </c>
      <c r="C32" s="19">
        <f>SUM(C30)</f>
        <v>0</v>
      </c>
      <c r="D32" s="19">
        <f t="shared" ref="D32:E32" si="3">SUM(D30)</f>
        <v>0</v>
      </c>
      <c r="E32" s="19">
        <f t="shared" si="3"/>
        <v>0</v>
      </c>
      <c r="F32" s="19">
        <f>SUM(F30:F31)</f>
        <v>0</v>
      </c>
      <c r="G32" s="19">
        <f>SUM(G30:G31)</f>
        <v>0</v>
      </c>
      <c r="H32" s="19">
        <f>SUM(H30:H31)</f>
        <v>0</v>
      </c>
      <c r="I32" s="42"/>
      <c r="J32" s="49"/>
    </row>
    <row r="33" customHeight="1" spans="1:10">
      <c r="A33" s="13">
        <v>8</v>
      </c>
      <c r="B33" s="14" t="s">
        <v>34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 t="shared" ref="H32:H44" si="4">F33+G33</f>
        <v>0</v>
      </c>
      <c r="I33" s="37"/>
      <c r="J33" s="44" t="s">
        <v>35</v>
      </c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4"/>
        <v>0</v>
      </c>
      <c r="I34" s="37"/>
      <c r="J34" s="45"/>
    </row>
    <row r="35" s="1" customFormat="1" customHeight="1" spans="1:10">
      <c r="A35" s="17"/>
      <c r="B35" s="18" t="s">
        <v>36</v>
      </c>
      <c r="C35" s="19">
        <f>SUM(C33)</f>
        <v>0</v>
      </c>
      <c r="D35" s="19">
        <f t="shared" ref="D35:E35" si="5">SUM(D33)</f>
        <v>0</v>
      </c>
      <c r="E35" s="19">
        <f t="shared" si="5"/>
        <v>0</v>
      </c>
      <c r="F35" s="19">
        <f>SUM(F33:F34)</f>
        <v>0</v>
      </c>
      <c r="G35" s="19">
        <f t="shared" ref="G35:H35" si="6">SUM(G33:G34)</f>
        <v>0</v>
      </c>
      <c r="H35" s="19">
        <f t="shared" si="6"/>
        <v>0</v>
      </c>
      <c r="I35" s="42"/>
      <c r="J35" s="46"/>
    </row>
    <row r="36" customHeight="1" spans="1:10">
      <c r="A36" s="13">
        <v>9</v>
      </c>
      <c r="B36" s="14" t="s">
        <v>37</v>
      </c>
      <c r="C36" s="15">
        <v>0</v>
      </c>
      <c r="D36" s="16">
        <v>0</v>
      </c>
      <c r="E36" s="15">
        <f>C36*D36</f>
        <v>0</v>
      </c>
      <c r="F36" s="15">
        <v>0</v>
      </c>
      <c r="G36" s="15">
        <v>0</v>
      </c>
      <c r="H36" s="15">
        <f t="shared" si="4"/>
        <v>0</v>
      </c>
      <c r="I36" s="37"/>
      <c r="J36" s="38" t="s">
        <v>38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4"/>
        <v>0</v>
      </c>
      <c r="I37" s="37"/>
      <c r="J37" s="39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7"/>
      <c r="J38" s="39"/>
    </row>
    <row r="39" s="1" customFormat="1" customHeight="1" spans="1:10">
      <c r="A39" s="17"/>
      <c r="B39" s="18" t="s">
        <v>39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 t="shared" ref="G39:H39" si="8">SUM(G36:G38)</f>
        <v>0</v>
      </c>
      <c r="H39" s="19">
        <f t="shared" si="8"/>
        <v>0</v>
      </c>
      <c r="I39" s="42"/>
      <c r="J39" s="43"/>
    </row>
    <row r="40" customHeight="1" spans="1:10">
      <c r="A40" s="20">
        <v>10</v>
      </c>
      <c r="B40" s="14" t="s">
        <v>40</v>
      </c>
      <c r="C40" s="15">
        <v>3000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 t="shared" si="4"/>
        <v>0</v>
      </c>
      <c r="I40" s="41"/>
      <c r="J40" s="47"/>
    </row>
    <row r="41" customHeight="1" spans="1:10">
      <c r="A41" s="26"/>
      <c r="B41" s="14"/>
      <c r="C41" s="15"/>
      <c r="D41" s="16"/>
      <c r="E41" s="15"/>
      <c r="F41" s="15">
        <v>0</v>
      </c>
      <c r="G41" s="15">
        <v>0</v>
      </c>
      <c r="H41" s="15">
        <f t="shared" si="4"/>
        <v>0</v>
      </c>
      <c r="I41" s="41"/>
      <c r="J41" s="48"/>
    </row>
    <row r="42" customHeight="1" spans="1:10">
      <c r="A42" s="26"/>
      <c r="B42" s="14"/>
      <c r="C42" s="15"/>
      <c r="D42" s="16"/>
      <c r="E42" s="15"/>
      <c r="F42" s="15">
        <v>0</v>
      </c>
      <c r="G42" s="15">
        <v>0</v>
      </c>
      <c r="H42" s="15">
        <f t="shared" si="4"/>
        <v>0</v>
      </c>
      <c r="I42" s="41"/>
      <c r="J42" s="48"/>
    </row>
    <row r="43" s="1" customFormat="1" customHeight="1" spans="1:10">
      <c r="A43" s="17"/>
      <c r="B43" s="18" t="s">
        <v>41</v>
      </c>
      <c r="C43" s="19">
        <f>SUM(C40)</f>
        <v>3000</v>
      </c>
      <c r="D43" s="19">
        <f t="shared" ref="D43:E43" si="9">SUM(D40)</f>
        <v>0</v>
      </c>
      <c r="E43" s="19">
        <f t="shared" si="9"/>
        <v>0</v>
      </c>
      <c r="F43" s="19">
        <f>SUM(F40:F42)</f>
        <v>0</v>
      </c>
      <c r="G43" s="19">
        <f>SUM(G40:G42)</f>
        <v>0</v>
      </c>
      <c r="H43" s="19">
        <f>SUM(H40:H42)</f>
        <v>0</v>
      </c>
      <c r="I43" s="42"/>
      <c r="J43" s="49"/>
    </row>
    <row r="44" customHeight="1" spans="1:10">
      <c r="A44" s="17"/>
      <c r="B44" s="18" t="s">
        <v>42</v>
      </c>
      <c r="C44" s="19">
        <f t="shared" ref="C44:H44" si="10">SUM(C43,C39,C35,C32,C29,C25,C21,C17,C14,C11)</f>
        <v>20000</v>
      </c>
      <c r="D44" s="19">
        <f t="shared" si="10"/>
        <v>0</v>
      </c>
      <c r="E44" s="19">
        <f t="shared" si="10"/>
        <v>0</v>
      </c>
      <c r="F44" s="19">
        <f t="shared" si="10"/>
        <v>0</v>
      </c>
      <c r="G44" s="19">
        <f t="shared" si="10"/>
        <v>0</v>
      </c>
      <c r="H44" s="19">
        <f t="shared" si="10"/>
        <v>0</v>
      </c>
      <c r="I44" s="42"/>
      <c r="J44" s="50"/>
    </row>
    <row r="48" customHeight="1" spans="1:9">
      <c r="A48" s="29" t="s">
        <v>43</v>
      </c>
      <c r="B48" s="30"/>
      <c r="C48" s="31" t="s">
        <v>44</v>
      </c>
      <c r="D48" s="31"/>
      <c r="E48" s="31" t="s">
        <v>45</v>
      </c>
      <c r="F48" s="31"/>
      <c r="G48" s="31" t="s">
        <v>46</v>
      </c>
      <c r="H48" s="31"/>
      <c r="I48" s="51" t="s">
        <v>47</v>
      </c>
    </row>
    <row r="49" customHeight="1" spans="1:9">
      <c r="A49" s="32">
        <f>C44</f>
        <v>20000</v>
      </c>
      <c r="B49" s="33"/>
      <c r="C49" s="33">
        <f>H44</f>
        <v>0</v>
      </c>
      <c r="D49" s="33"/>
      <c r="E49" s="33">
        <f>F44</f>
        <v>0</v>
      </c>
      <c r="F49" s="33"/>
      <c r="G49" s="33">
        <f>G44</f>
        <v>0</v>
      </c>
      <c r="H49" s="33"/>
      <c r="I49" s="52">
        <f>A49-C49</f>
        <v>20000</v>
      </c>
    </row>
    <row r="51" customHeight="1" spans="1:9">
      <c r="A51" s="34" t="s">
        <v>48</v>
      </c>
      <c r="B51" s="1" t="s">
        <v>49</v>
      </c>
      <c r="C51" s="35" t="s">
        <v>50</v>
      </c>
      <c r="D51" s="34"/>
      <c r="E51" s="34" t="s">
        <v>51</v>
      </c>
      <c r="F51" s="34"/>
      <c r="G51" s="34" t="s">
        <v>52</v>
      </c>
      <c r="H51" s="34"/>
      <c r="I51" s="1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0"/>
    <mergeCell ref="A12:A13"/>
    <mergeCell ref="A15:A16"/>
    <mergeCell ref="A18:A20"/>
    <mergeCell ref="A22:A24"/>
    <mergeCell ref="A26:A28"/>
    <mergeCell ref="A30:A31"/>
    <mergeCell ref="A33:A34"/>
    <mergeCell ref="A36:A38"/>
    <mergeCell ref="A40:A42"/>
    <mergeCell ref="B6:B7"/>
    <mergeCell ref="B8:B10"/>
    <mergeCell ref="B12:B13"/>
    <mergeCell ref="B15:B16"/>
    <mergeCell ref="B18:B20"/>
    <mergeCell ref="B22:B24"/>
    <mergeCell ref="B26:B28"/>
    <mergeCell ref="B30:B31"/>
    <mergeCell ref="B33:B34"/>
    <mergeCell ref="B36:B38"/>
    <mergeCell ref="B40:B42"/>
    <mergeCell ref="C8:C10"/>
    <mergeCell ref="C12:C13"/>
    <mergeCell ref="C15:C16"/>
    <mergeCell ref="C18:C20"/>
    <mergeCell ref="C22:C24"/>
    <mergeCell ref="C26:C28"/>
    <mergeCell ref="C30:C31"/>
    <mergeCell ref="C33:C34"/>
    <mergeCell ref="C36:C38"/>
    <mergeCell ref="C40:C42"/>
    <mergeCell ref="D8:D10"/>
    <mergeCell ref="D12:D13"/>
    <mergeCell ref="D15:D16"/>
    <mergeCell ref="D18:D20"/>
    <mergeCell ref="D22:D24"/>
    <mergeCell ref="D26:D28"/>
    <mergeCell ref="D30:D31"/>
    <mergeCell ref="D33:D34"/>
    <mergeCell ref="D36:D38"/>
    <mergeCell ref="D40:D42"/>
    <mergeCell ref="E8:E10"/>
    <mergeCell ref="E12:E13"/>
    <mergeCell ref="E15:E16"/>
    <mergeCell ref="E18:E20"/>
    <mergeCell ref="E22:E24"/>
    <mergeCell ref="E26:E28"/>
    <mergeCell ref="E30:E31"/>
    <mergeCell ref="E33:E34"/>
    <mergeCell ref="E36:E38"/>
    <mergeCell ref="E40:E42"/>
    <mergeCell ref="J4:J5"/>
    <mergeCell ref="J6:J7"/>
    <mergeCell ref="J8:J11"/>
    <mergeCell ref="J12:J14"/>
    <mergeCell ref="J15:J17"/>
    <mergeCell ref="J18:J21"/>
    <mergeCell ref="J22:J25"/>
    <mergeCell ref="J26:J29"/>
    <mergeCell ref="J30:J32"/>
    <mergeCell ref="J33:J35"/>
    <mergeCell ref="J36:J39"/>
    <mergeCell ref="J40:J43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2024-08-08T09:32:03Z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0434F38927144F11BDC095E1EC173FFA_12</vt:lpwstr>
  </property>
</Properties>
</file>