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8_{17CAD808-614C-4227-B5F4-DA85E88E288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H30" i="3"/>
  <c r="H31" i="3"/>
  <c r="H32" i="3"/>
  <c r="H24" i="3"/>
  <c r="H25" i="3"/>
  <c r="I20" i="2"/>
  <c r="G23" i="2" s="1"/>
  <c r="B23" i="2"/>
  <c r="G58" i="3"/>
  <c r="F58" i="3"/>
  <c r="D58" i="3"/>
  <c r="C58" i="3"/>
  <c r="H57" i="3"/>
  <c r="H56" i="3"/>
  <c r="H55" i="3"/>
  <c r="H54" i="3"/>
  <c r="H53" i="3"/>
  <c r="H52" i="3"/>
  <c r="H51" i="3"/>
  <c r="E51" i="3"/>
  <c r="E58" i="3" s="1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29" i="3"/>
  <c r="H28" i="3"/>
  <c r="E28" i="3"/>
  <c r="E33" i="3" s="1"/>
  <c r="G27" i="3"/>
  <c r="F27" i="3"/>
  <c r="D27" i="3"/>
  <c r="C27" i="3"/>
  <c r="H26" i="3"/>
  <c r="H23" i="3"/>
  <c r="H22" i="3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3" i="3" l="1"/>
  <c r="H27" i="3"/>
  <c r="H46" i="3"/>
  <c r="H43" i="3"/>
  <c r="H38" i="3"/>
  <c r="H16" i="3"/>
  <c r="H21" i="3"/>
  <c r="D59" i="3"/>
  <c r="G59" i="3"/>
  <c r="G64" i="3" s="1"/>
  <c r="C59" i="3"/>
  <c r="H50" i="3"/>
  <c r="K23" i="2"/>
  <c r="H58" i="3"/>
  <c r="F59" i="3"/>
  <c r="E64" i="3" s="1"/>
  <c r="H13" i="3"/>
  <c r="E59" i="3"/>
  <c r="H59" i="3" l="1"/>
  <c r="C64" i="3" s="1"/>
  <c r="I64" i="3" s="1"/>
</calcChain>
</file>

<file path=xl/sharedStrings.xml><?xml version="1.0" encoding="utf-8"?>
<sst xmlns="http://schemas.openxmlformats.org/spreadsheetml/2006/main" count="110" uniqueCount="88">
  <si>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</si>
  <si>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</si>
  <si>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</si>
  <si>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</si>
  <si>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</si>
  <si>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</si>
  <si>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</si>
  <si>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</si>
  <si>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</si>
  <si>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</si>
  <si>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</si>
  <si>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</si>
  <si>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</si>
  <si>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</si>
  <si>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</si>
  <si>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</si>
  <si>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</si>
  <si>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</si>
  <si>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</si>
  <si>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</si>
  <si>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</si>
  <si>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</si>
  <si>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</si>
  <si>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</si>
  <si>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</si>
  <si>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</si>
  <si>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</si>
  <si>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</si>
  <si>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</si>
  <si>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</si>
  <si>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</si>
  <si>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</si>
  <si>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</si>
  <si>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</si>
  <si>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</si>
  <si>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</si>
  <si>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</si>
  <si>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</si>
  <si>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</si>
  <si>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</si>
  <si>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</si>
  <si>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</si>
  <si>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</si>
  <si>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</si>
  <si>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</si>
  <si>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</si>
  <si>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</si>
  <si>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</si>
  <si>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</si>
  <si>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</si>
  <si>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</si>
  <si>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</si>
  <si>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</si>
  <si>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</si>
  <si>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</si>
  <si>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</si>
  <si>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</si>
  <si>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</si>
  <si>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</si>
  <si>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</si>
  <si>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</si>
  <si>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</si>
  <si>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</si>
  <si>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</si>
  <si>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</si>
  <si>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</si>
  <si>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</si>
  <si>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</si>
  <si>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</si>
  <si>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</si>
  <si>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</si>
  <si>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</si>
  <si>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</si>
  <si>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</si>
  <si>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</si>
  <si>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</si>
  <si>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</si>
  <si>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</si>
  <si>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</si>
  <si>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</si>
  <si>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</si>
  <si>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</si>
  <si>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马可打车</t>
    <phoneticPr fontId="12" type="noConversion"/>
  </si>
  <si>
    <t>北京住宿</t>
    <phoneticPr fontId="12" type="noConversion"/>
  </si>
  <si>
    <t>陈虔住宿</t>
    <phoneticPr fontId="12" type="noConversion"/>
  </si>
  <si>
    <t>吴思凡打车</t>
    <phoneticPr fontId="12" type="noConversion"/>
  </si>
  <si>
    <t>吴思凡餐费</t>
    <phoneticPr fontId="12" type="noConversion"/>
  </si>
  <si>
    <t>酒店费用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</si>
</sst>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0" fontId="3" fillId="0" borderId="8" xfId="2" applyFont="1" applyBorder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>
      <alignment vertical="center"/>
    </xf>
    <xf numFmtId="0" fontId="15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workbookViewId="0">
      <selection activeCell="J51" sqref="J51:J5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59765625" customWidth="1"/>
    <col min="7" max="7" width="8.53125" bestFit="1" customWidth="1"/>
    <col min="8" max="8" width="11.59765625" customWidth="1"/>
    <col min="9" max="9" width="24.86328125" customWidth="1"/>
    <col min="10" max="10" width="39.46484375" customWidth="1"/>
  </cols>
  <sheetData>
    <row r="2" spans="1:12" ht="21" customHeight="1" x14ac:dyDescent="0.3">
      <c r="C2" s="78" t="s">
        <v>0</v>
      </c>
      <c r="D2" s="78"/>
      <c r="E2" s="78"/>
      <c r="F2" s="78"/>
      <c r="G2" s="78"/>
      <c r="H2" s="78"/>
      <c r="I2" s="41"/>
      <c r="J2" s="41"/>
      <c r="K2" s="41"/>
      <c r="L2" s="41"/>
    </row>
    <row r="4" spans="1:12" ht="21" customHeight="1" x14ac:dyDescent="0.3">
      <c r="H4" s="59" t="s">
        <v>1</v>
      </c>
      <c r="I4" s="59"/>
      <c r="J4" s="59" t="s">
        <v>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6" t="s">
        <v>3</v>
      </c>
      <c r="B6" s="64" t="s">
        <v>4</v>
      </c>
      <c r="C6" s="79" t="s">
        <v>5</v>
      </c>
      <c r="D6" s="79"/>
      <c r="E6" s="79"/>
      <c r="F6" s="80" t="s">
        <v>6</v>
      </c>
      <c r="G6" s="80"/>
      <c r="H6" s="80"/>
      <c r="I6" s="80"/>
      <c r="J6" s="64" t="s">
        <v>7</v>
      </c>
    </row>
    <row r="7" spans="1:12" ht="21" customHeight="1" x14ac:dyDescent="0.3">
      <c r="A7" s="76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 x14ac:dyDescent="0.3">
      <c r="A8" s="77">
        <v>1</v>
      </c>
      <c r="B8" s="73" t="s">
        <v>15</v>
      </c>
      <c r="C8" s="65">
        <v>0</v>
      </c>
      <c r="D8" s="69"/>
      <c r="E8" s="65">
        <f>C8*D8</f>
        <v>0</v>
      </c>
      <c r="F8" s="37">
        <v>0</v>
      </c>
      <c r="G8" s="37">
        <v>0</v>
      </c>
      <c r="H8" s="37">
        <f>F8+G8</f>
        <v>0</v>
      </c>
      <c r="I8" s="52"/>
      <c r="J8" s="53" t="s">
        <v>16</v>
      </c>
    </row>
    <row r="9" spans="1:12" ht="21" customHeight="1" x14ac:dyDescent="0.3">
      <c r="A9" s="77"/>
      <c r="B9" s="73"/>
      <c r="C9" s="65"/>
      <c r="D9" s="69"/>
      <c r="E9" s="65"/>
      <c r="F9" s="37">
        <v>0</v>
      </c>
      <c r="G9" s="37">
        <v>0</v>
      </c>
      <c r="H9" s="37">
        <f>F9+G9</f>
        <v>0</v>
      </c>
      <c r="I9" s="52"/>
      <c r="J9" s="54"/>
    </row>
    <row r="10" spans="1:12" ht="21" customHeight="1" x14ac:dyDescent="0.3">
      <c r="A10" s="77"/>
      <c r="B10" s="73"/>
      <c r="C10" s="65"/>
      <c r="D10" s="69"/>
      <c r="E10" s="65"/>
      <c r="F10" s="37">
        <v>0</v>
      </c>
      <c r="G10" s="37">
        <v>0</v>
      </c>
      <c r="H10" s="37">
        <f>F10+G10</f>
        <v>0</v>
      </c>
      <c r="I10" s="52"/>
      <c r="J10" s="54"/>
    </row>
    <row r="11" spans="1:12" ht="21" customHeight="1" x14ac:dyDescent="0.3">
      <c r="A11" s="77"/>
      <c r="B11" s="73"/>
      <c r="C11" s="65"/>
      <c r="D11" s="69"/>
      <c r="E11" s="65"/>
      <c r="F11" s="37">
        <v>0</v>
      </c>
      <c r="G11" s="37">
        <v>0</v>
      </c>
      <c r="H11" s="37">
        <f>F11+G11</f>
        <v>0</v>
      </c>
      <c r="I11" s="42"/>
      <c r="J11" s="54"/>
    </row>
    <row r="12" spans="1:12" ht="21" customHeight="1" x14ac:dyDescent="0.3">
      <c r="A12" s="77"/>
      <c r="B12" s="73"/>
      <c r="C12" s="65"/>
      <c r="D12" s="69"/>
      <c r="E12" s="65"/>
      <c r="F12" s="37">
        <v>0</v>
      </c>
      <c r="G12" s="37">
        <v>0</v>
      </c>
      <c r="H12" s="37">
        <f>F12+G12</f>
        <v>0</v>
      </c>
      <c r="I12" s="42"/>
      <c r="J12" s="5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5"/>
    </row>
    <row r="14" spans="1:12" ht="21" customHeight="1" x14ac:dyDescent="0.3">
      <c r="A14" s="70">
        <v>2</v>
      </c>
      <c r="B14" s="84" t="s">
        <v>18</v>
      </c>
      <c r="C14" s="66">
        <v>0</v>
      </c>
      <c r="D14" s="70"/>
      <c r="E14" s="66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3" t="s">
        <v>19</v>
      </c>
    </row>
    <row r="15" spans="1:12" ht="21" customHeight="1" x14ac:dyDescent="0.3">
      <c r="A15" s="71"/>
      <c r="B15" s="85"/>
      <c r="C15" s="67"/>
      <c r="D15" s="71"/>
      <c r="E15" s="67"/>
      <c r="F15" s="37">
        <v>0</v>
      </c>
      <c r="G15" s="37">
        <v>0</v>
      </c>
      <c r="H15" s="37">
        <f t="shared" ref="H15" si="1">F15+G15</f>
        <v>0</v>
      </c>
      <c r="I15" s="42"/>
      <c r="J15" s="5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5"/>
    </row>
    <row r="17" spans="1:10" ht="21" customHeight="1" x14ac:dyDescent="0.3">
      <c r="A17" s="77">
        <v>3</v>
      </c>
      <c r="B17" s="73" t="s">
        <v>21</v>
      </c>
      <c r="C17" s="65">
        <v>0</v>
      </c>
      <c r="D17" s="69"/>
      <c r="E17" s="65">
        <f>C17*D17</f>
        <v>0</v>
      </c>
      <c r="F17" s="37">
        <v>0</v>
      </c>
      <c r="G17" s="37">
        <v>0</v>
      </c>
      <c r="H17" s="37">
        <f>F17+G17</f>
        <v>0</v>
      </c>
      <c r="I17" s="42"/>
      <c r="J17" s="61" t="s">
        <v>22</v>
      </c>
    </row>
    <row r="18" spans="1:10" ht="21" customHeight="1" x14ac:dyDescent="0.3">
      <c r="A18" s="77"/>
      <c r="B18" s="73"/>
      <c r="C18" s="65"/>
      <c r="D18" s="69"/>
      <c r="E18" s="65"/>
      <c r="F18" s="37">
        <v>0</v>
      </c>
      <c r="G18" s="37">
        <v>0</v>
      </c>
      <c r="H18" s="37">
        <f>F18+G18</f>
        <v>0</v>
      </c>
      <c r="I18" s="42"/>
      <c r="J18" s="62"/>
    </row>
    <row r="19" spans="1:10" ht="21" customHeight="1" x14ac:dyDescent="0.3">
      <c r="A19" s="77"/>
      <c r="B19" s="73"/>
      <c r="C19" s="65"/>
      <c r="D19" s="69"/>
      <c r="E19" s="65"/>
      <c r="F19" s="37">
        <v>0</v>
      </c>
      <c r="G19" s="37">
        <v>0</v>
      </c>
      <c r="H19" s="37">
        <f>F19+G19</f>
        <v>0</v>
      </c>
      <c r="I19" s="42"/>
      <c r="J19" s="62"/>
    </row>
    <row r="20" spans="1:10" ht="21" customHeight="1" x14ac:dyDescent="0.3">
      <c r="A20" s="77"/>
      <c r="B20" s="73"/>
      <c r="C20" s="65"/>
      <c r="D20" s="69"/>
      <c r="E20" s="65"/>
      <c r="F20" s="37">
        <v>0</v>
      </c>
      <c r="G20" s="37">
        <v>0</v>
      </c>
      <c r="H20" s="37">
        <f>F20+G20</f>
        <v>0</v>
      </c>
      <c r="I20" s="42"/>
      <c r="J20" s="62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3"/>
      <c r="J21" s="63"/>
    </row>
    <row r="22" spans="1:10" ht="21" customHeight="1" x14ac:dyDescent="0.3">
      <c r="A22" s="77">
        <v>4</v>
      </c>
      <c r="B22" s="73" t="s">
        <v>24</v>
      </c>
      <c r="C22" s="65">
        <v>0</v>
      </c>
      <c r="D22" s="69"/>
      <c r="E22" s="65">
        <f>C22*D22</f>
        <v>0</v>
      </c>
      <c r="F22" s="37">
        <v>0</v>
      </c>
      <c r="G22" s="37">
        <v>0</v>
      </c>
      <c r="H22" s="37">
        <f>F22+G22</f>
        <v>0</v>
      </c>
      <c r="I22" s="52"/>
      <c r="J22" s="61" t="s">
        <v>25</v>
      </c>
    </row>
    <row r="23" spans="1:10" ht="21" customHeight="1" x14ac:dyDescent="0.3">
      <c r="A23" s="77"/>
      <c r="B23" s="73"/>
      <c r="C23" s="65"/>
      <c r="D23" s="69"/>
      <c r="E23" s="65"/>
      <c r="F23" s="37">
        <v>0</v>
      </c>
      <c r="G23" s="37">
        <v>0</v>
      </c>
      <c r="H23" s="37">
        <f>F23+G23</f>
        <v>0</v>
      </c>
      <c r="I23" s="52"/>
      <c r="J23" s="62"/>
    </row>
    <row r="24" spans="1:10" ht="21" customHeight="1" x14ac:dyDescent="0.3">
      <c r="A24" s="77"/>
      <c r="B24" s="73"/>
      <c r="C24" s="65"/>
      <c r="D24" s="69"/>
      <c r="E24" s="65"/>
      <c r="F24" s="37">
        <v>0</v>
      </c>
      <c r="G24" s="37">
        <v>0</v>
      </c>
      <c r="H24" s="37">
        <f t="shared" ref="H24:H25" si="4">F24+G24</f>
        <v>0</v>
      </c>
      <c r="I24" s="52"/>
      <c r="J24" s="62"/>
    </row>
    <row r="25" spans="1:10" ht="21" customHeight="1" x14ac:dyDescent="0.3">
      <c r="A25" s="77"/>
      <c r="B25" s="73"/>
      <c r="C25" s="65"/>
      <c r="D25" s="69"/>
      <c r="E25" s="65"/>
      <c r="F25" s="37">
        <v>0</v>
      </c>
      <c r="G25" s="37">
        <v>0</v>
      </c>
      <c r="H25" s="37">
        <f t="shared" si="4"/>
        <v>0</v>
      </c>
      <c r="I25" s="42"/>
      <c r="J25" s="62"/>
    </row>
    <row r="26" spans="1:10" ht="21" customHeight="1" x14ac:dyDescent="0.3">
      <c r="A26" s="77"/>
      <c r="B26" s="73"/>
      <c r="C26" s="65"/>
      <c r="D26" s="69"/>
      <c r="E26" s="65"/>
      <c r="F26" s="37">
        <v>0</v>
      </c>
      <c r="G26" s="37">
        <v>0</v>
      </c>
      <c r="H26" s="37">
        <f>F26+G26</f>
        <v>0</v>
      </c>
      <c r="I26" s="42"/>
      <c r="J26" s="62"/>
    </row>
    <row r="27" spans="1:10" s="30" customFormat="1" ht="21" customHeight="1" x14ac:dyDescent="0.3">
      <c r="A27" s="38"/>
      <c r="B27" s="39" t="s">
        <v>26</v>
      </c>
      <c r="C27" s="40">
        <f>SUM(C22)</f>
        <v>0</v>
      </c>
      <c r="D27" s="40">
        <f t="shared" ref="D27:E27" si="5">SUM(D22)</f>
        <v>0</v>
      </c>
      <c r="E27" s="40">
        <f t="shared" si="5"/>
        <v>0</v>
      </c>
      <c r="F27" s="40">
        <f>SUM(F22:F26)</f>
        <v>0</v>
      </c>
      <c r="G27" s="40">
        <f>SUM(G22:G26)</f>
        <v>0</v>
      </c>
      <c r="H27" s="40">
        <f>SUM(H22:H26)</f>
        <v>0</v>
      </c>
      <c r="I27" s="43"/>
      <c r="J27" s="63"/>
    </row>
    <row r="28" spans="1:10" ht="21" customHeight="1" x14ac:dyDescent="0.3">
      <c r="A28" s="70">
        <v>5</v>
      </c>
      <c r="B28" s="84" t="s">
        <v>27</v>
      </c>
      <c r="C28" s="66">
        <v>0</v>
      </c>
      <c r="D28" s="70"/>
      <c r="E28" s="66">
        <f>C28*D28</f>
        <v>0</v>
      </c>
      <c r="F28" s="37">
        <v>0</v>
      </c>
      <c r="G28" s="37">
        <v>0</v>
      </c>
      <c r="H28" s="37">
        <f t="shared" ref="H28:H29" si="6">F28+G28</f>
        <v>0</v>
      </c>
      <c r="I28" s="52"/>
      <c r="J28" s="53" t="s">
        <v>28</v>
      </c>
    </row>
    <row r="29" spans="1:10" ht="21" customHeight="1" x14ac:dyDescent="0.3">
      <c r="A29" s="72"/>
      <c r="B29" s="86"/>
      <c r="C29" s="68"/>
      <c r="D29" s="72"/>
      <c r="E29" s="68"/>
      <c r="F29" s="37">
        <v>0</v>
      </c>
      <c r="G29" s="37">
        <v>0</v>
      </c>
      <c r="H29" s="37">
        <f t="shared" si="6"/>
        <v>0</v>
      </c>
      <c r="I29" s="52"/>
      <c r="J29" s="54"/>
    </row>
    <row r="30" spans="1:10" ht="21" customHeight="1" x14ac:dyDescent="0.3">
      <c r="A30" s="72"/>
      <c r="B30" s="86"/>
      <c r="C30" s="68"/>
      <c r="D30" s="72"/>
      <c r="E30" s="68"/>
      <c r="F30" s="37">
        <v>0</v>
      </c>
      <c r="G30" s="37">
        <v>0</v>
      </c>
      <c r="H30" s="37">
        <f t="shared" ref="H30:H32" si="7">F30+G30</f>
        <v>0</v>
      </c>
      <c r="I30" s="52"/>
      <c r="J30" s="54"/>
    </row>
    <row r="31" spans="1:10" ht="21" customHeight="1" x14ac:dyDescent="0.3">
      <c r="A31" s="72"/>
      <c r="B31" s="86"/>
      <c r="C31" s="68"/>
      <c r="D31" s="72"/>
      <c r="E31" s="68"/>
      <c r="F31" s="37">
        <v>0</v>
      </c>
      <c r="G31" s="37">
        <v>0</v>
      </c>
      <c r="H31" s="37">
        <f t="shared" si="7"/>
        <v>0</v>
      </c>
      <c r="I31" s="52"/>
      <c r="J31" s="54"/>
    </row>
    <row r="32" spans="1:10" ht="21" customHeight="1" x14ac:dyDescent="0.3">
      <c r="A32" s="72"/>
      <c r="B32" s="86"/>
      <c r="C32" s="68"/>
      <c r="D32" s="72"/>
      <c r="E32" s="68"/>
      <c r="F32" s="37">
        <v>0</v>
      </c>
      <c r="G32" s="37">
        <v>0</v>
      </c>
      <c r="H32" s="37">
        <f t="shared" si="7"/>
        <v>0</v>
      </c>
      <c r="I32" s="52"/>
      <c r="J32" s="54"/>
    </row>
    <row r="33" spans="1:10" s="30" customFormat="1" ht="21" customHeight="1" x14ac:dyDescent="0.3">
      <c r="A33" s="38"/>
      <c r="B33" s="39" t="s">
        <v>29</v>
      </c>
      <c r="C33" s="40">
        <f>SUM(C28)</f>
        <v>0</v>
      </c>
      <c r="D33" s="40">
        <f>SUM(D28)</f>
        <v>0</v>
      </c>
      <c r="E33" s="40">
        <f>SUM(E28)</f>
        <v>0</v>
      </c>
      <c r="F33" s="40">
        <f>SUM(F28:F32)</f>
        <v>0</v>
      </c>
      <c r="G33" s="40">
        <f>SUM(G28:G32)</f>
        <v>0</v>
      </c>
      <c r="H33" s="40">
        <f>SUM(H28:H32)</f>
        <v>0</v>
      </c>
      <c r="I33" s="43"/>
      <c r="J33" s="55"/>
    </row>
    <row r="34" spans="1:10" ht="21" customHeight="1" x14ac:dyDescent="0.3">
      <c r="A34" s="77">
        <v>6</v>
      </c>
      <c r="B34" s="73" t="s">
        <v>30</v>
      </c>
      <c r="C34" s="65">
        <v>0</v>
      </c>
      <c r="D34" s="69"/>
      <c r="E34" s="65">
        <f t="shared" ref="E34:E51" si="8">C34*D34</f>
        <v>0</v>
      </c>
      <c r="F34" s="37">
        <v>0</v>
      </c>
      <c r="G34" s="37">
        <v>0</v>
      </c>
      <c r="H34" s="37">
        <f t="shared" ref="H34:H51" si="9">F34+G34</f>
        <v>0</v>
      </c>
      <c r="I34" s="52"/>
      <c r="J34" s="53" t="s">
        <v>31</v>
      </c>
    </row>
    <row r="35" spans="1:10" ht="21" customHeight="1" x14ac:dyDescent="0.3">
      <c r="A35" s="77"/>
      <c r="B35" s="73"/>
      <c r="C35" s="65"/>
      <c r="D35" s="69"/>
      <c r="E35" s="65"/>
      <c r="F35" s="37">
        <v>0</v>
      </c>
      <c r="G35" s="37">
        <v>0</v>
      </c>
      <c r="H35" s="37">
        <f t="shared" si="9"/>
        <v>0</v>
      </c>
      <c r="I35" s="42"/>
      <c r="J35" s="62"/>
    </row>
    <row r="36" spans="1:10" ht="21" customHeight="1" x14ac:dyDescent="0.3">
      <c r="A36" s="77"/>
      <c r="B36" s="73"/>
      <c r="C36" s="65"/>
      <c r="D36" s="69"/>
      <c r="E36" s="65"/>
      <c r="F36" s="37">
        <v>0</v>
      </c>
      <c r="G36" s="37">
        <v>0</v>
      </c>
      <c r="H36" s="37">
        <f t="shared" si="9"/>
        <v>0</v>
      </c>
      <c r="I36" s="42"/>
      <c r="J36" s="62"/>
    </row>
    <row r="37" spans="1:10" ht="21" customHeight="1" x14ac:dyDescent="0.3">
      <c r="A37" s="77"/>
      <c r="B37" s="73"/>
      <c r="C37" s="65"/>
      <c r="D37" s="69"/>
      <c r="E37" s="65"/>
      <c r="F37" s="37">
        <v>0</v>
      </c>
      <c r="G37" s="37">
        <v>0</v>
      </c>
      <c r="H37" s="37">
        <f t="shared" si="9"/>
        <v>0</v>
      </c>
      <c r="I37" s="42"/>
      <c r="J37" s="62"/>
    </row>
    <row r="38" spans="1:10" s="30" customFormat="1" ht="21" customHeight="1" x14ac:dyDescent="0.3">
      <c r="A38" s="38"/>
      <c r="B38" s="39" t="s">
        <v>32</v>
      </c>
      <c r="C38" s="40">
        <f>SUM(C34)</f>
        <v>0</v>
      </c>
      <c r="D38" s="40">
        <f t="shared" ref="D38:E38" si="10">SUM(D34)</f>
        <v>0</v>
      </c>
      <c r="E38" s="40">
        <f t="shared" si="10"/>
        <v>0</v>
      </c>
      <c r="F38" s="40">
        <f>SUM(F34:F37)</f>
        <v>0</v>
      </c>
      <c r="G38" s="40">
        <f t="shared" ref="G38:H38" si="11">SUM(G34:G37)</f>
        <v>0</v>
      </c>
      <c r="H38" s="40">
        <f t="shared" si="11"/>
        <v>0</v>
      </c>
      <c r="I38" s="43"/>
      <c r="J38" s="63"/>
    </row>
    <row r="39" spans="1:10" ht="21" customHeight="1" x14ac:dyDescent="0.3">
      <c r="A39" s="77">
        <v>7</v>
      </c>
      <c r="B39" s="73" t="s">
        <v>33</v>
      </c>
      <c r="C39" s="65">
        <v>0</v>
      </c>
      <c r="D39" s="69"/>
      <c r="E39" s="65">
        <f t="shared" si="8"/>
        <v>0</v>
      </c>
      <c r="F39" s="37">
        <v>0</v>
      </c>
      <c r="G39" s="37">
        <v>0</v>
      </c>
      <c r="H39" s="37">
        <f t="shared" si="9"/>
        <v>0</v>
      </c>
      <c r="I39" s="42"/>
      <c r="J39" s="56"/>
    </row>
    <row r="40" spans="1:10" ht="21" customHeight="1" x14ac:dyDescent="0.3">
      <c r="A40" s="77"/>
      <c r="B40" s="73"/>
      <c r="C40" s="65"/>
      <c r="D40" s="69"/>
      <c r="E40" s="65"/>
      <c r="F40" s="37">
        <v>0</v>
      </c>
      <c r="G40" s="37">
        <v>0</v>
      </c>
      <c r="H40" s="37">
        <f t="shared" si="9"/>
        <v>0</v>
      </c>
      <c r="I40" s="42"/>
      <c r="J40" s="57"/>
    </row>
    <row r="41" spans="1:10" ht="21" customHeight="1" x14ac:dyDescent="0.3">
      <c r="A41" s="77"/>
      <c r="B41" s="73"/>
      <c r="C41" s="65"/>
      <c r="D41" s="69"/>
      <c r="E41" s="65"/>
      <c r="F41" s="37">
        <v>0</v>
      </c>
      <c r="G41" s="37">
        <v>0</v>
      </c>
      <c r="H41" s="37">
        <f t="shared" si="9"/>
        <v>0</v>
      </c>
      <c r="I41" s="42"/>
      <c r="J41" s="57"/>
    </row>
    <row r="42" spans="1:10" ht="21" customHeight="1" x14ac:dyDescent="0.3">
      <c r="A42" s="77"/>
      <c r="B42" s="73"/>
      <c r="C42" s="65"/>
      <c r="D42" s="69"/>
      <c r="E42" s="65"/>
      <c r="F42" s="37">
        <v>0</v>
      </c>
      <c r="G42" s="37">
        <v>0</v>
      </c>
      <c r="H42" s="37">
        <f t="shared" si="9"/>
        <v>0</v>
      </c>
      <c r="I42" s="42"/>
      <c r="J42" s="57"/>
    </row>
    <row r="43" spans="1:10" s="30" customFormat="1" ht="21" customHeight="1" x14ac:dyDescent="0.3">
      <c r="A43" s="38"/>
      <c r="B43" s="39" t="s">
        <v>34</v>
      </c>
      <c r="C43" s="40">
        <f>SUM(C39)</f>
        <v>0</v>
      </c>
      <c r="D43" s="40">
        <f t="shared" ref="D43:E43" si="12">SUM(D39)</f>
        <v>0</v>
      </c>
      <c r="E43" s="40">
        <f t="shared" si="12"/>
        <v>0</v>
      </c>
      <c r="F43" s="40">
        <f>SUM(F39:F42)</f>
        <v>0</v>
      </c>
      <c r="G43" s="40">
        <f t="shared" ref="G43:H43" si="13">SUM(G39:G42)</f>
        <v>0</v>
      </c>
      <c r="H43" s="40">
        <f t="shared" si="13"/>
        <v>0</v>
      </c>
      <c r="I43" s="43"/>
      <c r="J43" s="58"/>
    </row>
    <row r="44" spans="1:10" ht="21" customHeight="1" x14ac:dyDescent="0.3">
      <c r="A44" s="77">
        <v>8</v>
      </c>
      <c r="B44" s="73" t="s">
        <v>35</v>
      </c>
      <c r="C44" s="65">
        <v>0</v>
      </c>
      <c r="D44" s="69"/>
      <c r="E44" s="65">
        <f t="shared" si="8"/>
        <v>0</v>
      </c>
      <c r="F44" s="37">
        <v>0</v>
      </c>
      <c r="G44" s="37">
        <v>0</v>
      </c>
      <c r="H44" s="37">
        <f t="shared" si="9"/>
        <v>0</v>
      </c>
      <c r="I44" s="52"/>
      <c r="J44" s="61" t="s">
        <v>36</v>
      </c>
    </row>
    <row r="45" spans="1:10" ht="21" customHeight="1" x14ac:dyDescent="0.3">
      <c r="A45" s="77"/>
      <c r="B45" s="73"/>
      <c r="C45" s="65"/>
      <c r="D45" s="69"/>
      <c r="E45" s="65"/>
      <c r="F45" s="37">
        <v>0</v>
      </c>
      <c r="G45" s="37">
        <v>0</v>
      </c>
      <c r="H45" s="37">
        <f t="shared" si="9"/>
        <v>0</v>
      </c>
      <c r="I45" s="42"/>
      <c r="J45" s="62"/>
    </row>
    <row r="46" spans="1:10" s="30" customFormat="1" ht="21" customHeight="1" x14ac:dyDescent="0.3">
      <c r="A46" s="38"/>
      <c r="B46" s="39" t="s">
        <v>37</v>
      </c>
      <c r="C46" s="40">
        <f>SUM(C44)</f>
        <v>0</v>
      </c>
      <c r="D46" s="40">
        <f t="shared" ref="D46:E46" si="14">SUM(D44)</f>
        <v>0</v>
      </c>
      <c r="E46" s="40">
        <f t="shared" si="14"/>
        <v>0</v>
      </c>
      <c r="F46" s="40">
        <f>SUM(F44:F45)</f>
        <v>0</v>
      </c>
      <c r="G46" s="40">
        <f t="shared" ref="G46:H46" si="15">SUM(G44:G45)</f>
        <v>0</v>
      </c>
      <c r="H46" s="40">
        <f t="shared" si="15"/>
        <v>0</v>
      </c>
      <c r="I46" s="43"/>
      <c r="J46" s="63"/>
    </row>
    <row r="47" spans="1:10" ht="21" customHeight="1" x14ac:dyDescent="0.3">
      <c r="A47" s="77">
        <v>9</v>
      </c>
      <c r="B47" s="73" t="s">
        <v>38</v>
      </c>
      <c r="C47" s="65">
        <v>0</v>
      </c>
      <c r="D47" s="69"/>
      <c r="E47" s="65">
        <f t="shared" si="8"/>
        <v>0</v>
      </c>
      <c r="F47" s="37">
        <v>0</v>
      </c>
      <c r="G47" s="37">
        <v>0</v>
      </c>
      <c r="H47" s="37">
        <f t="shared" si="9"/>
        <v>0</v>
      </c>
      <c r="I47" s="42"/>
      <c r="J47" s="53" t="s">
        <v>39</v>
      </c>
    </row>
    <row r="48" spans="1:10" ht="21" customHeight="1" x14ac:dyDescent="0.3">
      <c r="A48" s="77"/>
      <c r="B48" s="73"/>
      <c r="C48" s="65"/>
      <c r="D48" s="69"/>
      <c r="E48" s="65"/>
      <c r="F48" s="37">
        <v>0</v>
      </c>
      <c r="G48" s="37">
        <v>0</v>
      </c>
      <c r="H48" s="37">
        <f t="shared" si="9"/>
        <v>0</v>
      </c>
      <c r="I48" s="42"/>
      <c r="J48" s="54"/>
    </row>
    <row r="49" spans="1:10" ht="21" customHeight="1" x14ac:dyDescent="0.3">
      <c r="A49" s="77"/>
      <c r="B49" s="73"/>
      <c r="C49" s="65"/>
      <c r="D49" s="69"/>
      <c r="E49" s="65"/>
      <c r="F49" s="37">
        <v>0</v>
      </c>
      <c r="G49" s="37">
        <v>0</v>
      </c>
      <c r="H49" s="37">
        <f t="shared" si="9"/>
        <v>0</v>
      </c>
      <c r="I49" s="42"/>
      <c r="J49" s="54"/>
    </row>
    <row r="50" spans="1:10" s="30" customFormat="1" ht="21" customHeight="1" x14ac:dyDescent="0.3">
      <c r="A50" s="38"/>
      <c r="B50" s="39" t="s">
        <v>40</v>
      </c>
      <c r="C50" s="40">
        <f>SUM(C47)</f>
        <v>0</v>
      </c>
      <c r="D50" s="40">
        <f t="shared" ref="D50:E50" si="16">SUM(D47)</f>
        <v>0</v>
      </c>
      <c r="E50" s="40">
        <f t="shared" si="16"/>
        <v>0</v>
      </c>
      <c r="F50" s="40">
        <f>SUM(F47:F49)</f>
        <v>0</v>
      </c>
      <c r="G50" s="40">
        <f t="shared" ref="G50:H50" si="17">SUM(G47:G49)</f>
        <v>0</v>
      </c>
      <c r="H50" s="40">
        <f t="shared" si="17"/>
        <v>0</v>
      </c>
      <c r="I50" s="43"/>
      <c r="J50" s="55"/>
    </row>
    <row r="51" spans="1:10" ht="21" customHeight="1" x14ac:dyDescent="0.3">
      <c r="A51" s="70">
        <v>10</v>
      </c>
      <c r="B51" s="73" t="s">
        <v>41</v>
      </c>
      <c r="C51" s="65">
        <v>0</v>
      </c>
      <c r="D51" s="69"/>
      <c r="E51" s="65">
        <f t="shared" si="8"/>
        <v>0</v>
      </c>
      <c r="F51" s="37">
        <v>6829</v>
      </c>
      <c r="G51" s="37">
        <v>0</v>
      </c>
      <c r="H51" s="37">
        <f t="shared" si="9"/>
        <v>6829</v>
      </c>
      <c r="I51" s="52" t="s">
        <v>87</v>
      </c>
      <c r="J51" s="56"/>
    </row>
    <row r="52" spans="1:10" ht="21" customHeight="1" x14ac:dyDescent="0.3">
      <c r="A52" s="72"/>
      <c r="B52" s="73"/>
      <c r="C52" s="65"/>
      <c r="D52" s="69"/>
      <c r="E52" s="65"/>
      <c r="F52" s="37">
        <v>0</v>
      </c>
      <c r="G52" s="37">
        <v>0</v>
      </c>
      <c r="H52" s="37">
        <f t="shared" ref="H52:H57" si="18">F52+G52</f>
        <v>0</v>
      </c>
      <c r="I52" s="42"/>
      <c r="J52" s="57"/>
    </row>
    <row r="53" spans="1:10" ht="21" customHeight="1" x14ac:dyDescent="0.3">
      <c r="A53" s="72"/>
      <c r="B53" s="73"/>
      <c r="C53" s="65"/>
      <c r="D53" s="69"/>
      <c r="E53" s="65"/>
      <c r="F53" s="37">
        <v>0</v>
      </c>
      <c r="G53" s="37">
        <v>0</v>
      </c>
      <c r="H53" s="37">
        <f t="shared" si="18"/>
        <v>0</v>
      </c>
      <c r="I53" s="42"/>
      <c r="J53" s="57"/>
    </row>
    <row r="54" spans="1:10" ht="21" customHeight="1" x14ac:dyDescent="0.3">
      <c r="A54" s="72"/>
      <c r="B54" s="73"/>
      <c r="C54" s="65"/>
      <c r="D54" s="69"/>
      <c r="E54" s="65"/>
      <c r="F54" s="37">
        <v>0</v>
      </c>
      <c r="G54" s="37">
        <v>0</v>
      </c>
      <c r="H54" s="37">
        <f t="shared" si="18"/>
        <v>0</v>
      </c>
      <c r="I54" s="42"/>
      <c r="J54" s="57"/>
    </row>
    <row r="55" spans="1:10" ht="21" customHeight="1" x14ac:dyDescent="0.3">
      <c r="A55" s="72"/>
      <c r="B55" s="73"/>
      <c r="C55" s="65"/>
      <c r="D55" s="69"/>
      <c r="E55" s="65"/>
      <c r="F55" s="37">
        <v>0</v>
      </c>
      <c r="G55" s="37">
        <v>0</v>
      </c>
      <c r="H55" s="37">
        <f t="shared" si="18"/>
        <v>0</v>
      </c>
      <c r="I55" s="42"/>
      <c r="J55" s="57"/>
    </row>
    <row r="56" spans="1:10" ht="21" customHeight="1" x14ac:dyDescent="0.3">
      <c r="A56" s="72"/>
      <c r="B56" s="73"/>
      <c r="C56" s="65"/>
      <c r="D56" s="69"/>
      <c r="E56" s="65"/>
      <c r="F56" s="37">
        <v>0</v>
      </c>
      <c r="G56" s="37">
        <v>0</v>
      </c>
      <c r="H56" s="37">
        <f t="shared" si="18"/>
        <v>0</v>
      </c>
      <c r="I56" s="42"/>
      <c r="J56" s="57"/>
    </row>
    <row r="57" spans="1:10" ht="21" customHeight="1" x14ac:dyDescent="0.3">
      <c r="A57" s="71"/>
      <c r="B57" s="73"/>
      <c r="C57" s="65"/>
      <c r="D57" s="69"/>
      <c r="E57" s="65"/>
      <c r="F57" s="37">
        <v>0</v>
      </c>
      <c r="G57" s="37">
        <v>0</v>
      </c>
      <c r="H57" s="37">
        <f t="shared" si="18"/>
        <v>0</v>
      </c>
      <c r="I57" s="42"/>
      <c r="J57" s="57"/>
    </row>
    <row r="58" spans="1:10" s="30" customFormat="1" ht="21" customHeight="1" x14ac:dyDescent="0.3">
      <c r="A58" s="38"/>
      <c r="B58" s="39" t="s">
        <v>42</v>
      </c>
      <c r="C58" s="40">
        <f>SUM(C51)</f>
        <v>0</v>
      </c>
      <c r="D58" s="40">
        <f t="shared" ref="D58:E58" si="19">SUM(D51)</f>
        <v>0</v>
      </c>
      <c r="E58" s="40">
        <f t="shared" si="19"/>
        <v>0</v>
      </c>
      <c r="F58" s="40">
        <f>SUM(F51:F57)</f>
        <v>6829</v>
      </c>
      <c r="G58" s="40">
        <f t="shared" ref="G58:H58" si="20">SUM(G51:G57)</f>
        <v>0</v>
      </c>
      <c r="H58" s="40">
        <f t="shared" si="20"/>
        <v>6829</v>
      </c>
      <c r="I58" s="43"/>
      <c r="J58" s="58"/>
    </row>
    <row r="59" spans="1:10" ht="21" customHeight="1" x14ac:dyDescent="0.3">
      <c r="A59" s="38"/>
      <c r="B59" s="39" t="s">
        <v>43</v>
      </c>
      <c r="C59" s="40">
        <f>SUM(C58,C50,C46,C43,C38,C33,C27,C21,C16,C13)</f>
        <v>0</v>
      </c>
      <c r="D59" s="40">
        <f>SUM(D58,D50,D46,D43,D38,D33,D27,D21,D16,D13)</f>
        <v>0</v>
      </c>
      <c r="E59" s="40">
        <f>SUM(E58,E50,E46,E43,E38,E33,E27,E21,E16,E13)</f>
        <v>0</v>
      </c>
      <c r="F59" s="40">
        <f>SUM(F58,F50,F46,F43,F38,F33,F27,F21,F16,F13)</f>
        <v>6829</v>
      </c>
      <c r="G59" s="40">
        <f>SUM(G58,G50,G46,G43,G38,G33,G27,G21,G16,G13)</f>
        <v>0</v>
      </c>
      <c r="H59" s="40">
        <f>SUM(H58,H50,H46,H43,H38,H33,H27,H21,H16,H13)</f>
        <v>6829</v>
      </c>
      <c r="I59" s="43"/>
      <c r="J59" s="44"/>
    </row>
    <row r="63" spans="1:10" ht="21" customHeight="1" x14ac:dyDescent="0.3">
      <c r="A63" s="81" t="s">
        <v>44</v>
      </c>
      <c r="B63" s="82"/>
      <c r="C63" s="83" t="s">
        <v>45</v>
      </c>
      <c r="D63" s="83"/>
      <c r="E63" s="83" t="s">
        <v>46</v>
      </c>
      <c r="F63" s="83"/>
      <c r="G63" s="83" t="s">
        <v>47</v>
      </c>
      <c r="H63" s="83"/>
      <c r="I63" s="45" t="s">
        <v>48</v>
      </c>
    </row>
    <row r="64" spans="1:10" ht="21" customHeight="1" x14ac:dyDescent="0.3">
      <c r="A64" s="74">
        <v>0</v>
      </c>
      <c r="B64" s="75"/>
      <c r="C64" s="75">
        <f>H59</f>
        <v>6829</v>
      </c>
      <c r="D64" s="75"/>
      <c r="E64" s="75">
        <f>F59</f>
        <v>6829</v>
      </c>
      <c r="F64" s="75"/>
      <c r="G64" s="75">
        <f>G59</f>
        <v>0</v>
      </c>
      <c r="H64" s="75"/>
      <c r="I64" s="46">
        <f>A64-C64</f>
        <v>-6829</v>
      </c>
    </row>
    <row r="66" spans="1:9" ht="21" customHeight="1" x14ac:dyDescent="0.3">
      <c r="A66" s="47" t="s">
        <v>49</v>
      </c>
      <c r="B66" s="30"/>
      <c r="C66" s="48" t="s">
        <v>50</v>
      </c>
      <c r="D66" s="47"/>
      <c r="E66" s="47" t="s">
        <v>51</v>
      </c>
      <c r="F66" s="47"/>
      <c r="G66" s="47" t="s">
        <v>52</v>
      </c>
      <c r="H66" s="47"/>
      <c r="I66" s="30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6"/>
    <mergeCell ref="B28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0"/>
    <mergeCell ref="C22:C26"/>
    <mergeCell ref="C28:C32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2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2"/>
    <mergeCell ref="E34:E37"/>
    <mergeCell ref="E39:E42"/>
    <mergeCell ref="E44:E45"/>
    <mergeCell ref="E47:E49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4" workbookViewId="0">
      <selection activeCell="P9" sqref="P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66406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8" t="s">
        <v>53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3">
      <c r="B5" s="3"/>
      <c r="C5" s="4"/>
      <c r="D5" s="5" t="s">
        <v>54</v>
      </c>
      <c r="E5" s="5"/>
      <c r="F5" s="100"/>
      <c r="G5" s="100"/>
      <c r="H5" s="5" t="s">
        <v>55</v>
      </c>
      <c r="I5" s="4"/>
      <c r="J5" s="100"/>
      <c r="K5" s="101"/>
    </row>
    <row r="6" spans="2:11" ht="20.100000000000001" customHeight="1" x14ac:dyDescent="0.3">
      <c r="B6" s="6"/>
      <c r="C6" s="7"/>
      <c r="D6" s="8" t="s">
        <v>56</v>
      </c>
      <c r="E6" s="8"/>
      <c r="F6" s="95"/>
      <c r="G6" s="95"/>
      <c r="H6" s="8" t="s">
        <v>57</v>
      </c>
      <c r="I6" s="7"/>
      <c r="J6" s="95"/>
      <c r="K6" s="96"/>
    </row>
    <row r="7" spans="2:11" ht="20.100000000000001" customHeight="1" x14ac:dyDescent="0.3">
      <c r="B7" s="6"/>
      <c r="C7" s="7"/>
      <c r="D7" s="8" t="s">
        <v>58</v>
      </c>
      <c r="E7" s="8"/>
      <c r="F7" s="95"/>
      <c r="G7" s="95"/>
      <c r="H7" s="8" t="s">
        <v>59</v>
      </c>
      <c r="I7" s="7"/>
      <c r="J7" s="95"/>
      <c r="K7" s="9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97"/>
      <c r="K8" s="98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0" t="s">
        <v>3</v>
      </c>
      <c r="C10" s="92"/>
      <c r="D10" s="13" t="s">
        <v>61</v>
      </c>
      <c r="E10" s="90" t="s">
        <v>62</v>
      </c>
      <c r="F10" s="92"/>
      <c r="G10" s="15" t="s">
        <v>63</v>
      </c>
      <c r="H10" s="14" t="s">
        <v>64</v>
      </c>
      <c r="I10" s="90" t="s">
        <v>65</v>
      </c>
      <c r="J10" s="92"/>
      <c r="K10" s="15" t="s">
        <v>66</v>
      </c>
    </row>
    <row r="11" spans="2:11" ht="20.100000000000001" customHeight="1" x14ac:dyDescent="0.3">
      <c r="B11" s="104">
        <v>1</v>
      </c>
      <c r="C11" s="105"/>
      <c r="D11" s="106" t="s">
        <v>67</v>
      </c>
      <c r="E11" s="104" t="s">
        <v>68</v>
      </c>
      <c r="F11" s="105"/>
      <c r="G11" s="18">
        <v>0</v>
      </c>
      <c r="H11" s="18"/>
      <c r="I11" s="88"/>
      <c r="J11" s="89"/>
      <c r="K11" s="23" t="s">
        <v>69</v>
      </c>
    </row>
    <row r="12" spans="2:11" ht="20.100000000000001" customHeight="1" x14ac:dyDescent="0.3">
      <c r="B12" s="104">
        <v>2</v>
      </c>
      <c r="C12" s="105"/>
      <c r="D12" s="107"/>
      <c r="E12" s="87" t="s">
        <v>70</v>
      </c>
      <c r="F12" s="87"/>
      <c r="G12" s="18">
        <v>3722.48</v>
      </c>
      <c r="H12" s="18">
        <v>3722.48</v>
      </c>
      <c r="I12" s="88">
        <v>0</v>
      </c>
      <c r="J12" s="89"/>
      <c r="K12" s="51" t="s">
        <v>82</v>
      </c>
    </row>
    <row r="13" spans="2:11" ht="20.100000000000001" customHeight="1" x14ac:dyDescent="0.3">
      <c r="B13" s="16"/>
      <c r="C13" s="17"/>
      <c r="D13" s="107"/>
      <c r="E13" s="87" t="s">
        <v>70</v>
      </c>
      <c r="F13" s="87"/>
      <c r="G13" s="18">
        <v>695.17</v>
      </c>
      <c r="H13" s="18">
        <v>695.17</v>
      </c>
      <c r="I13" s="49"/>
      <c r="J13" s="50">
        <v>0</v>
      </c>
      <c r="K13" s="51" t="s">
        <v>85</v>
      </c>
    </row>
    <row r="14" spans="2:11" ht="20.100000000000001" customHeight="1" x14ac:dyDescent="0.3">
      <c r="B14" s="104">
        <v>3</v>
      </c>
      <c r="C14" s="105"/>
      <c r="D14" s="107"/>
      <c r="E14" s="104" t="s">
        <v>71</v>
      </c>
      <c r="F14" s="105"/>
      <c r="G14" s="18">
        <v>1500</v>
      </c>
      <c r="H14" s="18">
        <v>1500</v>
      </c>
      <c r="I14" s="88">
        <v>0</v>
      </c>
      <c r="J14" s="89"/>
      <c r="K14" s="51" t="s">
        <v>83</v>
      </c>
    </row>
    <row r="15" spans="2:11" ht="20.100000000000001" customHeight="1" x14ac:dyDescent="0.3">
      <c r="B15" s="16"/>
      <c r="C15" s="17"/>
      <c r="D15" s="107"/>
      <c r="E15" s="104" t="s">
        <v>71</v>
      </c>
      <c r="F15" s="105"/>
      <c r="G15" s="18">
        <v>0</v>
      </c>
      <c r="H15" s="18">
        <v>0</v>
      </c>
      <c r="I15" s="88">
        <v>0</v>
      </c>
      <c r="J15" s="89"/>
      <c r="K15" s="51" t="s">
        <v>84</v>
      </c>
    </row>
    <row r="16" spans="2:11" ht="20.100000000000001" customHeight="1" x14ac:dyDescent="0.3">
      <c r="B16" s="104">
        <v>4</v>
      </c>
      <c r="C16" s="105"/>
      <c r="D16" s="107"/>
      <c r="E16" s="104" t="s">
        <v>72</v>
      </c>
      <c r="F16" s="105"/>
      <c r="G16" s="18">
        <v>31.4</v>
      </c>
      <c r="H16" s="18">
        <v>31.4</v>
      </c>
      <c r="I16" s="88">
        <v>0</v>
      </c>
      <c r="J16" s="89"/>
      <c r="K16" s="51" t="s">
        <v>86</v>
      </c>
    </row>
    <row r="17" spans="1:11" ht="20.100000000000001" customHeight="1" x14ac:dyDescent="0.3">
      <c r="B17" s="104">
        <v>5</v>
      </c>
      <c r="C17" s="105"/>
      <c r="D17" s="106" t="s">
        <v>41</v>
      </c>
      <c r="E17" s="87"/>
      <c r="F17" s="87"/>
      <c r="G17" s="18">
        <v>0</v>
      </c>
      <c r="H17" s="18"/>
      <c r="I17" s="88"/>
      <c r="J17" s="89"/>
      <c r="K17" s="23"/>
    </row>
    <row r="18" spans="1:11" ht="20.100000000000001" customHeight="1" x14ac:dyDescent="0.3">
      <c r="B18" s="104">
        <v>6</v>
      </c>
      <c r="C18" s="105"/>
      <c r="D18" s="107"/>
      <c r="E18" s="87"/>
      <c r="F18" s="87"/>
      <c r="G18" s="18">
        <v>0</v>
      </c>
      <c r="H18" s="18"/>
      <c r="I18" s="88"/>
      <c r="J18" s="89"/>
      <c r="K18" s="23"/>
    </row>
    <row r="19" spans="1:11" ht="20.100000000000001" customHeight="1" x14ac:dyDescent="0.3">
      <c r="B19" s="104">
        <v>7</v>
      </c>
      <c r="C19" s="105"/>
      <c r="D19" s="108"/>
      <c r="E19" s="87"/>
      <c r="F19" s="87"/>
      <c r="G19" s="18">
        <v>0</v>
      </c>
      <c r="H19" s="18"/>
      <c r="I19" s="88"/>
      <c r="J19" s="89"/>
      <c r="K19" s="23"/>
    </row>
    <row r="20" spans="1:11" ht="20.100000000000001" customHeight="1" x14ac:dyDescent="0.3">
      <c r="B20" s="90" t="s">
        <v>43</v>
      </c>
      <c r="C20" s="91"/>
      <c r="D20" s="91"/>
      <c r="E20" s="91"/>
      <c r="F20" s="92"/>
      <c r="G20" s="19">
        <f>SUM(G11:G19)</f>
        <v>5949.0499999999993</v>
      </c>
      <c r="H20" s="19">
        <f>SUM(H11:H19)</f>
        <v>5949.0499999999993</v>
      </c>
      <c r="I20" s="93">
        <f>SUM(I11:J19)</f>
        <v>0</v>
      </c>
      <c r="J20" s="94"/>
      <c r="K20" s="24"/>
    </row>
    <row r="21" spans="1:11" ht="20.100000000000001" customHeight="1" x14ac:dyDescent="0.3">
      <c r="B21" s="7"/>
      <c r="C21" s="7"/>
      <c r="D21" s="7"/>
      <c r="E21" s="7"/>
      <c r="F21" s="7"/>
      <c r="G21" s="7"/>
      <c r="H21" s="7"/>
      <c r="I21" s="7"/>
      <c r="J21" s="25"/>
      <c r="K21" s="26"/>
    </row>
    <row r="22" spans="1:11" ht="20.100000000000001" customHeight="1" x14ac:dyDescent="0.3">
      <c r="B22" s="102" t="s">
        <v>64</v>
      </c>
      <c r="C22" s="102"/>
      <c r="D22" s="102"/>
      <c r="E22" s="102"/>
      <c r="F22" s="102"/>
      <c r="G22" s="102" t="s">
        <v>73</v>
      </c>
      <c r="H22" s="102"/>
      <c r="I22" s="102"/>
      <c r="J22" s="102"/>
      <c r="K22" s="15" t="s">
        <v>74</v>
      </c>
    </row>
    <row r="23" spans="1:11" ht="20.100000000000001" customHeight="1" x14ac:dyDescent="0.3">
      <c r="B23" s="103">
        <f>H20</f>
        <v>5949.0499999999993</v>
      </c>
      <c r="C23" s="103"/>
      <c r="D23" s="103"/>
      <c r="E23" s="103"/>
      <c r="F23" s="103"/>
      <c r="G23" s="103">
        <f>I20</f>
        <v>0</v>
      </c>
      <c r="H23" s="103"/>
      <c r="I23" s="103"/>
      <c r="J23" s="103"/>
      <c r="K23" s="27">
        <f>SUM(B23:J23)</f>
        <v>5949.0499999999993</v>
      </c>
    </row>
    <row r="24" spans="1:11" ht="20.100000000000001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3">
      <c r="B25" s="7" t="s">
        <v>75</v>
      </c>
      <c r="C25" s="7"/>
      <c r="D25" s="7"/>
      <c r="E25" s="7"/>
      <c r="F25" s="7" t="s">
        <v>50</v>
      </c>
      <c r="G25" s="7" t="s">
        <v>76</v>
      </c>
      <c r="H25" s="7"/>
      <c r="I25" s="7"/>
      <c r="J25" s="7" t="s">
        <v>52</v>
      </c>
      <c r="K25" s="7"/>
    </row>
    <row r="28" spans="1:11" ht="17.649999999999999" x14ac:dyDescent="0.3">
      <c r="A28" s="78" t="s">
        <v>77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30" spans="1:11" ht="20.100000000000001" customHeight="1" x14ac:dyDescent="0.3">
      <c r="B30" s="3"/>
      <c r="C30" s="4"/>
      <c r="D30" s="5" t="s">
        <v>54</v>
      </c>
      <c r="E30" s="5"/>
      <c r="F30" s="100"/>
      <c r="G30" s="100"/>
      <c r="H30" s="5" t="s">
        <v>55</v>
      </c>
      <c r="I30" s="4"/>
      <c r="J30" s="100"/>
      <c r="K30" s="101"/>
    </row>
    <row r="31" spans="1:11" ht="20.100000000000001" customHeight="1" x14ac:dyDescent="0.3">
      <c r="B31" s="6"/>
      <c r="C31" s="7"/>
      <c r="D31" s="8" t="s">
        <v>56</v>
      </c>
      <c r="E31" s="8"/>
      <c r="F31" s="95"/>
      <c r="G31" s="95"/>
      <c r="H31" s="8" t="s">
        <v>57</v>
      </c>
      <c r="I31" s="7"/>
      <c r="J31" s="95"/>
      <c r="K31" s="96"/>
    </row>
    <row r="32" spans="1:11" ht="20.100000000000001" customHeight="1" x14ac:dyDescent="0.3">
      <c r="B32" s="6"/>
      <c r="C32" s="7"/>
      <c r="D32" s="8" t="s">
        <v>58</v>
      </c>
      <c r="E32" s="8"/>
      <c r="F32" s="95"/>
      <c r="G32" s="95"/>
      <c r="H32" s="8" t="s">
        <v>59</v>
      </c>
      <c r="I32" s="7"/>
      <c r="J32" s="95"/>
      <c r="K32" s="96"/>
    </row>
    <row r="33" spans="2:11" ht="20.100000000000001" customHeight="1" x14ac:dyDescent="0.3">
      <c r="B33" s="9"/>
      <c r="C33" s="10"/>
      <c r="D33" s="11"/>
      <c r="E33" s="11"/>
      <c r="F33" s="12"/>
      <c r="G33" s="12"/>
      <c r="H33" s="11" t="s">
        <v>60</v>
      </c>
      <c r="I33" s="10"/>
      <c r="J33" s="97"/>
      <c r="K33" s="98"/>
    </row>
    <row r="34" spans="2:11" ht="20.100000000000001" customHeight="1" x14ac:dyDescent="0.3"/>
    <row r="35" spans="2:11" ht="20.100000000000001" customHeight="1" x14ac:dyDescent="0.3">
      <c r="B35" s="87"/>
      <c r="C35" s="87"/>
      <c r="D35" s="20" t="s">
        <v>78</v>
      </c>
      <c r="E35" s="87" t="s">
        <v>79</v>
      </c>
      <c r="F35" s="87"/>
      <c r="G35" s="18" t="s">
        <v>80</v>
      </c>
      <c r="H35" s="18" t="s">
        <v>81</v>
      </c>
      <c r="I35" s="99" t="s">
        <v>43</v>
      </c>
      <c r="J35" s="99"/>
      <c r="K35" s="28" t="s">
        <v>66</v>
      </c>
    </row>
    <row r="36" spans="2:11" ht="20.100000000000001" customHeight="1" x14ac:dyDescent="0.3">
      <c r="B36" s="87">
        <v>1</v>
      </c>
      <c r="C36" s="87"/>
      <c r="D36" s="21"/>
      <c r="E36" s="87"/>
      <c r="F36" s="87"/>
      <c r="G36" s="18"/>
      <c r="H36" s="18"/>
      <c r="I36" s="88"/>
      <c r="J36" s="89"/>
      <c r="K36" s="29"/>
    </row>
    <row r="37" spans="2:11" ht="20.100000000000001" customHeight="1" x14ac:dyDescent="0.3">
      <c r="B37" s="87">
        <v>2</v>
      </c>
      <c r="C37" s="87"/>
      <c r="D37" s="21"/>
      <c r="E37" s="87"/>
      <c r="F37" s="87"/>
      <c r="G37" s="18"/>
      <c r="H37" s="18"/>
      <c r="I37" s="88"/>
      <c r="J37" s="89"/>
      <c r="K37" s="29"/>
    </row>
    <row r="38" spans="2:11" ht="20.100000000000001" customHeight="1" x14ac:dyDescent="0.3">
      <c r="B38" s="87">
        <v>3</v>
      </c>
      <c r="C38" s="87"/>
      <c r="D38" s="21"/>
      <c r="E38" s="87"/>
      <c r="F38" s="87"/>
      <c r="G38" s="18"/>
      <c r="H38" s="18"/>
      <c r="I38" s="88"/>
      <c r="J38" s="89"/>
      <c r="K38" s="29"/>
    </row>
    <row r="39" spans="2:11" ht="20.100000000000001" customHeight="1" x14ac:dyDescent="0.3">
      <c r="B39" s="90" t="s">
        <v>43</v>
      </c>
      <c r="C39" s="91"/>
      <c r="D39" s="91"/>
      <c r="E39" s="91"/>
      <c r="F39" s="92"/>
      <c r="G39" s="19"/>
      <c r="H39" s="19"/>
      <c r="I39" s="93"/>
      <c r="J39" s="94"/>
      <c r="K39" s="24"/>
    </row>
    <row r="40" spans="2:11" ht="20.100000000000001" customHeight="1" x14ac:dyDescent="0.3">
      <c r="B40" s="7" t="s">
        <v>75</v>
      </c>
      <c r="C40" s="7"/>
      <c r="D40" s="7"/>
      <c r="E40" s="7"/>
      <c r="F40" s="7" t="s">
        <v>50</v>
      </c>
      <c r="G40" s="7" t="s">
        <v>76</v>
      </c>
      <c r="H40" s="7"/>
      <c r="I40" s="7"/>
      <c r="J40" s="7" t="s">
        <v>52</v>
      </c>
      <c r="K40" s="7"/>
    </row>
  </sheetData>
  <mergeCells count="65">
    <mergeCell ref="E13:F13"/>
    <mergeCell ref="B10:C10"/>
    <mergeCell ref="E10:F10"/>
    <mergeCell ref="I10:J10"/>
    <mergeCell ref="B3:K3"/>
    <mergeCell ref="F5:G5"/>
    <mergeCell ref="J5:K5"/>
    <mergeCell ref="F6:G6"/>
    <mergeCell ref="J6:K6"/>
    <mergeCell ref="E12:F12"/>
    <mergeCell ref="I12:J12"/>
    <mergeCell ref="F7:G7"/>
    <mergeCell ref="J7:K7"/>
    <mergeCell ref="J8:K8"/>
    <mergeCell ref="B16:C16"/>
    <mergeCell ref="E16:F16"/>
    <mergeCell ref="I16:J16"/>
    <mergeCell ref="B17:C17"/>
    <mergeCell ref="E17:F17"/>
    <mergeCell ref="I17:J17"/>
    <mergeCell ref="D11:D16"/>
    <mergeCell ref="B14:C14"/>
    <mergeCell ref="E14:F14"/>
    <mergeCell ref="I14:J14"/>
    <mergeCell ref="E15:F15"/>
    <mergeCell ref="I15:J15"/>
    <mergeCell ref="B11:C11"/>
    <mergeCell ref="E11:F11"/>
    <mergeCell ref="I11:J11"/>
    <mergeCell ref="B12:C12"/>
    <mergeCell ref="B18:C18"/>
    <mergeCell ref="E18:F18"/>
    <mergeCell ref="I18:J18"/>
    <mergeCell ref="B19:C19"/>
    <mergeCell ref="E19:F19"/>
    <mergeCell ref="I19:J19"/>
    <mergeCell ref="D17:D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2024-10-14T02:05:17Z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65D621AF7F4A43DEB50C332E848726E1</vt:lpwstr>
  </property>
</Properties>
</file>