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1DCF959A-38AA-414C-94E4-6535108E1E00}" xr6:coauthVersionLast="47" xr6:coauthVersionMax="47" xr10:uidLastSave="{00000000-0000-0000-0000-000000000000}"/>
  <bookViews>
    <workbookView xWindow="32860" yWindow="4420" windowWidth="24920" windowHeight="203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D34" i="3"/>
  <c r="C34" i="3"/>
  <c r="E33" i="3"/>
  <c r="E34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1" i="3"/>
  <c r="E22" i="3" s="1"/>
  <c r="G20" i="3"/>
  <c r="F20" i="3"/>
  <c r="D20" i="3"/>
  <c r="C20" i="3"/>
  <c r="H18" i="3"/>
  <c r="H20" i="3" s="1"/>
  <c r="E18" i="3"/>
  <c r="E20" i="3" s="1"/>
  <c r="G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4" i="3" l="1"/>
  <c r="F35" i="3" s="1"/>
  <c r="E40" i="3" s="1"/>
  <c r="H32" i="3"/>
  <c r="H17" i="3"/>
  <c r="H10" i="3"/>
  <c r="C35" i="3"/>
  <c r="H30" i="3"/>
  <c r="D35" i="3"/>
  <c r="H27" i="3"/>
  <c r="E35" i="3"/>
  <c r="A40" i="3" s="1"/>
  <c r="H13" i="3"/>
  <c r="H34" i="3" l="1"/>
  <c r="H35" i="3" s="1"/>
  <c r="C40" i="3" s="1"/>
  <c r="I40" i="3" s="1"/>
  <c r="G34" i="3"/>
  <c r="G35" i="3" s="1"/>
  <c r="G4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<sst xmlns="http://schemas.openxmlformats.org/spreadsheetml/2006/main" count="54" uniqueCount="54">
  <si>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</si>
  <si>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</si>
  <si>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</si>
  <si>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</si>
  <si>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</si>
  <si>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</si>
  <si>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</si>
  <si>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</si>
  <si>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</si>
  <si>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</si>
  <si>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</si>
  <si>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</si>
  <si>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</si>
  <si>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</si>
  <si>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</si>
  <si>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</si>
  <si>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</si>
  <si>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</si>
  <si>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</si>
  <si>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</si>
  <si>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</si>
  <si>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</si>
  <si>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</si>
  <si>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</si>
  <si>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</si>
  <si>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</si>
  <si>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</si>
  <si>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</si>
  <si>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</si>
  <si>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</si>
  <si>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</si>
  <si>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</si>
  <si>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</si>
  <si>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</si>
  <si>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</si>
  <si>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</si>
  <si>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</si>
  <si>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</si>
  <si>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</si>
  <si>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</si>
  <si>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</si>
  <si>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</si>
  <si>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</si>
  <si>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</si>
  <si>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</si>
  <si>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</si>
  <si>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</si>
  <si>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</si>
  <si>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</si>
  <si>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</si>
  <si>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</si>
  <si>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</si>
  <si>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活动导师滴滴打车</t>
    <phoneticPr fontId="9" type="noConversion"/>
  </si>
  <si>
    <t>团号：HMZA-230510-ZJT696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</si>
</sst>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2"/>
  <sheetViews>
    <sheetView tabSelected="1" zoomScale="118" zoomScaleNormal="70" workbookViewId="0">
      <selection activeCell="I2" sqref="I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20"/>
      <c r="J2" s="20"/>
      <c r="K2" s="20"/>
      <c r="L2" s="20"/>
    </row>
    <row r="4" spans="1:12" ht="21" customHeight="1">
      <c r="H4" s="35" t="s">
        <v>53</v>
      </c>
      <c r="I4" s="35"/>
      <c r="J4" s="35" t="s">
        <v>1</v>
      </c>
    </row>
    <row r="5" spans="1:12" ht="21" customHeight="1">
      <c r="H5" s="36"/>
      <c r="I5" s="36"/>
      <c r="J5" s="36"/>
    </row>
    <row r="6" spans="1:12" ht="21" customHeight="1">
      <c r="A6" s="49" t="s">
        <v>2</v>
      </c>
      <c r="B6" s="40" t="s">
        <v>3</v>
      </c>
      <c r="C6" s="57" t="s">
        <v>4</v>
      </c>
      <c r="D6" s="57"/>
      <c r="E6" s="57"/>
      <c r="F6" s="58" t="s">
        <v>5</v>
      </c>
      <c r="G6" s="58"/>
      <c r="H6" s="58"/>
      <c r="I6" s="58"/>
      <c r="J6" s="40" t="s">
        <v>6</v>
      </c>
    </row>
    <row r="7" spans="1:12" ht="21" customHeight="1">
      <c r="A7" s="49"/>
      <c r="B7" s="40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0"/>
    </row>
    <row r="8" spans="1:12" ht="21" customHeight="1">
      <c r="A8" s="50">
        <v>1</v>
      </c>
      <c r="B8" s="53" t="s">
        <v>14</v>
      </c>
      <c r="C8" s="37">
        <v>0</v>
      </c>
      <c r="D8" s="46"/>
      <c r="E8" s="37">
        <f>C8*D8</f>
        <v>0</v>
      </c>
      <c r="F8" s="10">
        <v>0</v>
      </c>
      <c r="G8" s="10">
        <v>0</v>
      </c>
      <c r="H8" s="10">
        <f>F8+G8</f>
        <v>0</v>
      </c>
      <c r="I8" s="21"/>
      <c r="J8" s="31" t="s">
        <v>15</v>
      </c>
    </row>
    <row r="9" spans="1:12" ht="21" customHeight="1">
      <c r="A9" s="50"/>
      <c r="B9" s="53"/>
      <c r="C9" s="37"/>
      <c r="D9" s="46"/>
      <c r="E9" s="37"/>
      <c r="F9" s="10">
        <v>0</v>
      </c>
      <c r="G9" s="10">
        <v>0</v>
      </c>
      <c r="H9" s="10">
        <f>F9+G9</f>
        <v>0</v>
      </c>
      <c r="I9" s="21"/>
      <c r="J9" s="41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2"/>
    </row>
    <row r="11" spans="1:12" ht="21" customHeight="1">
      <c r="A11" s="51">
        <v>2</v>
      </c>
      <c r="B11" s="54" t="s">
        <v>17</v>
      </c>
      <c r="C11" s="38">
        <v>0</v>
      </c>
      <c r="D11" s="51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31" t="s">
        <v>18</v>
      </c>
    </row>
    <row r="12" spans="1:12" ht="21" customHeight="1">
      <c r="A12" s="52"/>
      <c r="B12" s="55"/>
      <c r="C12" s="39"/>
      <c r="D12" s="52"/>
      <c r="E12" s="39"/>
      <c r="F12" s="10">
        <v>0</v>
      </c>
      <c r="G12" s="10">
        <v>0</v>
      </c>
      <c r="H12" s="10">
        <f t="shared" ref="H12" si="0">F12+G12</f>
        <v>0</v>
      </c>
      <c r="I12" s="21"/>
      <c r="J12" s="41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2"/>
    </row>
    <row r="14" spans="1:12" ht="21" customHeight="1">
      <c r="A14" s="50">
        <v>3</v>
      </c>
      <c r="B14" s="53" t="s">
        <v>20</v>
      </c>
      <c r="C14" s="37">
        <v>0</v>
      </c>
      <c r="D14" s="46"/>
      <c r="E14" s="37">
        <f>C14*D14</f>
        <v>0</v>
      </c>
      <c r="F14" s="10">
        <v>284.95999999999998</v>
      </c>
      <c r="G14" s="10">
        <v>0</v>
      </c>
      <c r="H14" s="10">
        <f>F14+G14</f>
        <v>284.95999999999998</v>
      </c>
      <c r="I14" s="30" t="s">
        <v>52</v>
      </c>
      <c r="J14" s="42" t="s">
        <v>21</v>
      </c>
    </row>
    <row r="15" spans="1:12" ht="21" customHeight="1">
      <c r="A15" s="50"/>
      <c r="B15" s="53"/>
      <c r="C15" s="37"/>
      <c r="D15" s="46"/>
      <c r="E15" s="37"/>
      <c r="F15" s="10">
        <v>0</v>
      </c>
      <c r="G15" s="10">
        <v>0</v>
      </c>
      <c r="H15" s="10">
        <f>F15+G15</f>
        <v>0</v>
      </c>
      <c r="I15" s="26"/>
      <c r="J15" s="43"/>
    </row>
    <row r="16" spans="1:12" ht="21" customHeight="1">
      <c r="A16" s="50"/>
      <c r="B16" s="53"/>
      <c r="C16" s="37"/>
      <c r="D16" s="46"/>
      <c r="E16" s="37"/>
      <c r="F16" s="10">
        <v>0</v>
      </c>
      <c r="G16" s="10">
        <v>0</v>
      </c>
      <c r="H16" s="10">
        <f>F16+G16</f>
        <v>0</v>
      </c>
      <c r="I16" s="21"/>
      <c r="J16" s="43"/>
    </row>
    <row r="17" spans="1:10" s="1" customFormat="1" ht="21" customHeight="1">
      <c r="A17" s="12"/>
      <c r="B17" s="13" t="s">
        <v>22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284.95999999999998</v>
      </c>
      <c r="G17" s="14">
        <f>SUM(G14:G16)</f>
        <v>0</v>
      </c>
      <c r="H17" s="14">
        <f>SUM(H14:H16)</f>
        <v>284.95999999999998</v>
      </c>
      <c r="I17" s="22"/>
      <c r="J17" s="44"/>
    </row>
    <row r="18" spans="1:10" ht="21" customHeight="1">
      <c r="A18" s="50">
        <v>4</v>
      </c>
      <c r="B18" s="53" t="s">
        <v>23</v>
      </c>
      <c r="C18" s="37">
        <v>0</v>
      </c>
      <c r="D18" s="46"/>
      <c r="E18" s="37">
        <f>C18*D18</f>
        <v>0</v>
      </c>
      <c r="F18" s="10"/>
      <c r="G18" s="10">
        <v>0</v>
      </c>
      <c r="H18" s="10">
        <f>F18+G18</f>
        <v>0</v>
      </c>
      <c r="I18" s="21"/>
      <c r="J18" s="42" t="s">
        <v>24</v>
      </c>
    </row>
    <row r="19" spans="1:10" ht="21" customHeight="1">
      <c r="A19" s="50"/>
      <c r="B19" s="53"/>
      <c r="C19" s="37"/>
      <c r="D19" s="46"/>
      <c r="E19" s="37"/>
      <c r="F19" s="10"/>
      <c r="G19" s="10"/>
      <c r="H19" s="10"/>
      <c r="I19" s="21"/>
      <c r="J19" s="43"/>
    </row>
    <row r="20" spans="1:10" s="1" customFormat="1" ht="21" customHeight="1">
      <c r="A20" s="12"/>
      <c r="B20" s="13" t="s">
        <v>25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44"/>
    </row>
    <row r="21" spans="1:10" ht="21" customHeight="1">
      <c r="A21" s="15">
        <v>5</v>
      </c>
      <c r="B21" s="16" t="s">
        <v>26</v>
      </c>
      <c r="C21" s="17"/>
      <c r="D21" s="15"/>
      <c r="E21" s="28">
        <f>C21*D21</f>
        <v>0</v>
      </c>
      <c r="F21" s="10"/>
      <c r="G21" s="10"/>
      <c r="H21" s="10"/>
      <c r="I21" s="21"/>
      <c r="J21" s="31" t="s">
        <v>27</v>
      </c>
    </row>
    <row r="22" spans="1:10" s="1" customFormat="1" ht="21" customHeight="1">
      <c r="A22" s="12"/>
      <c r="B22" s="13" t="s">
        <v>28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32"/>
    </row>
    <row r="23" spans="1:10" ht="21" customHeight="1">
      <c r="A23" s="8">
        <v>6</v>
      </c>
      <c r="B23" s="9" t="s">
        <v>29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31" t="s">
        <v>30</v>
      </c>
    </row>
    <row r="24" spans="1:10" s="1" customFormat="1" ht="21" customHeight="1">
      <c r="A24" s="12"/>
      <c r="B24" s="13" t="s">
        <v>31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44"/>
    </row>
    <row r="25" spans="1:10" ht="21" customHeight="1">
      <c r="A25" s="50">
        <v>7</v>
      </c>
      <c r="B25" s="53" t="s">
        <v>32</v>
      </c>
      <c r="C25" s="37">
        <v>0</v>
      </c>
      <c r="D25" s="46"/>
      <c r="E25" s="37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33"/>
    </row>
    <row r="26" spans="1:10" ht="21" customHeight="1">
      <c r="A26" s="50"/>
      <c r="B26" s="53"/>
      <c r="C26" s="37"/>
      <c r="D26" s="46"/>
      <c r="E26" s="37"/>
      <c r="F26" s="10">
        <v>0</v>
      </c>
      <c r="G26" s="10">
        <v>0</v>
      </c>
      <c r="H26" s="10">
        <f>F26+G26</f>
        <v>0</v>
      </c>
      <c r="I26" s="21"/>
      <c r="J26" s="45"/>
    </row>
    <row r="27" spans="1:10" s="1" customFormat="1" ht="21" customHeight="1">
      <c r="A27" s="12"/>
      <c r="B27" s="13" t="s">
        <v>33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34"/>
    </row>
    <row r="28" spans="1:10" ht="21" customHeight="1">
      <c r="A28" s="50">
        <v>8</v>
      </c>
      <c r="B28" s="53" t="s">
        <v>34</v>
      </c>
      <c r="C28" s="37">
        <v>0</v>
      </c>
      <c r="D28" s="46"/>
      <c r="E28" s="37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42" t="s">
        <v>35</v>
      </c>
    </row>
    <row r="29" spans="1:10" ht="21" customHeight="1">
      <c r="A29" s="50"/>
      <c r="B29" s="53"/>
      <c r="C29" s="37"/>
      <c r="D29" s="46"/>
      <c r="E29" s="37"/>
      <c r="F29" s="10">
        <v>0</v>
      </c>
      <c r="G29" s="10">
        <v>0</v>
      </c>
      <c r="H29" s="10">
        <f>F29+G29</f>
        <v>0</v>
      </c>
      <c r="I29" s="21"/>
      <c r="J29" s="43"/>
    </row>
    <row r="30" spans="1:10" s="1" customFormat="1" ht="21" customHeight="1">
      <c r="A30" s="12"/>
      <c r="B30" s="13" t="s">
        <v>36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44"/>
    </row>
    <row r="31" spans="1:10" ht="21" customHeight="1">
      <c r="A31" s="8">
        <v>9</v>
      </c>
      <c r="B31" s="9" t="s">
        <v>37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31" t="s">
        <v>38</v>
      </c>
    </row>
    <row r="32" spans="1:10" s="1" customFormat="1" ht="21" customHeight="1">
      <c r="A32" s="12"/>
      <c r="B32" s="13" t="s">
        <v>39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32"/>
    </row>
    <row r="33" spans="1:10" ht="21" customHeight="1">
      <c r="A33" s="15">
        <v>10</v>
      </c>
      <c r="B33" s="16" t="s">
        <v>40</v>
      </c>
      <c r="C33" s="28">
        <v>0</v>
      </c>
      <c r="D33" s="29"/>
      <c r="E33" s="28">
        <f>C33*D33</f>
        <v>0</v>
      </c>
      <c r="F33" s="27">
        <v>0</v>
      </c>
      <c r="G33" s="27">
        <v>0</v>
      </c>
      <c r="H33" s="10">
        <v>0</v>
      </c>
      <c r="I33" s="26"/>
      <c r="J33" s="33"/>
    </row>
    <row r="34" spans="1:10" s="1" customFormat="1" ht="21" customHeight="1">
      <c r="A34" s="12"/>
      <c r="B34" s="13" t="s">
        <v>41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22"/>
      <c r="J34" s="34"/>
    </row>
    <row r="35" spans="1:10" ht="21" customHeight="1">
      <c r="A35" s="12"/>
      <c r="B35" s="13" t="s">
        <v>42</v>
      </c>
      <c r="C35" s="14">
        <f t="shared" ref="C35:H35" si="10">SUM(C34,C32,C30,C27,C24,C22,C20,C17,C13,C10)</f>
        <v>0</v>
      </c>
      <c r="D35" s="14">
        <f t="shared" si="10"/>
        <v>0</v>
      </c>
      <c r="E35" s="14">
        <f t="shared" si="10"/>
        <v>0</v>
      </c>
      <c r="F35" s="14">
        <f t="shared" si="10"/>
        <v>284.95999999999998</v>
      </c>
      <c r="G35" s="14">
        <f t="shared" si="10"/>
        <v>0</v>
      </c>
      <c r="H35" s="14">
        <f t="shared" si="10"/>
        <v>284.95999999999998</v>
      </c>
      <c r="I35" s="22"/>
      <c r="J35" s="23"/>
    </row>
    <row r="39" spans="1:10" ht="21" customHeight="1">
      <c r="A39" s="59" t="s">
        <v>43</v>
      </c>
      <c r="B39" s="60"/>
      <c r="C39" s="61" t="s">
        <v>44</v>
      </c>
      <c r="D39" s="61"/>
      <c r="E39" s="61" t="s">
        <v>45</v>
      </c>
      <c r="F39" s="61"/>
      <c r="G39" s="61" t="s">
        <v>46</v>
      </c>
      <c r="H39" s="61"/>
      <c r="I39" s="24" t="s">
        <v>47</v>
      </c>
    </row>
    <row r="40" spans="1:10" ht="21" customHeight="1">
      <c r="A40" s="47">
        <f>E35</f>
        <v>0</v>
      </c>
      <c r="B40" s="48"/>
      <c r="C40" s="48">
        <f>H35</f>
        <v>284.95999999999998</v>
      </c>
      <c r="D40" s="48"/>
      <c r="E40" s="48">
        <f>F35</f>
        <v>284.95999999999998</v>
      </c>
      <c r="F40" s="48"/>
      <c r="G40" s="48">
        <f>G35</f>
        <v>0</v>
      </c>
      <c r="H40" s="48"/>
      <c r="I40" s="25">
        <f>A40-C40</f>
        <v>-284.95999999999998</v>
      </c>
    </row>
    <row r="42" spans="1:10" ht="21" customHeight="1">
      <c r="A42" s="18" t="s">
        <v>48</v>
      </c>
      <c r="B42" s="1"/>
      <c r="C42" s="19" t="s">
        <v>49</v>
      </c>
      <c r="D42" s="18"/>
      <c r="E42" s="18" t="s">
        <v>50</v>
      </c>
      <c r="F42" s="18"/>
      <c r="G42" s="18" t="s">
        <v>51</v>
      </c>
      <c r="H42" s="18"/>
      <c r="I42" s="1"/>
    </row>
  </sheetData>
  <mergeCells count="56">
    <mergeCell ref="C2:H2"/>
    <mergeCell ref="C6:E6"/>
    <mergeCell ref="F6:I6"/>
    <mergeCell ref="A39:B39"/>
    <mergeCell ref="C39:D39"/>
    <mergeCell ref="E39:F3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D11:D12"/>
    <mergeCell ref="A40:B40"/>
    <mergeCell ref="C40:D40"/>
    <mergeCell ref="E40:F40"/>
    <mergeCell ref="G40:H40"/>
    <mergeCell ref="A6:A7"/>
    <mergeCell ref="A8:A9"/>
    <mergeCell ref="A11:A12"/>
    <mergeCell ref="A14:A16"/>
    <mergeCell ref="A18:A19"/>
    <mergeCell ref="A25:A26"/>
    <mergeCell ref="A28:A29"/>
    <mergeCell ref="B6:B7"/>
    <mergeCell ref="B8:B9"/>
    <mergeCell ref="B11:B12"/>
    <mergeCell ref="B14:B16"/>
    <mergeCell ref="D8:D9"/>
    <mergeCell ref="C28:C29"/>
    <mergeCell ref="E28:E29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D14:D16"/>
    <mergeCell ref="D18:D19"/>
    <mergeCell ref="D25:D26"/>
    <mergeCell ref="D28:D29"/>
    <mergeCell ref="J31:J32"/>
    <mergeCell ref="J33:J34"/>
    <mergeCell ref="H4:I5"/>
    <mergeCell ref="E8:E9"/>
    <mergeCell ref="E11:E12"/>
    <mergeCell ref="E14:E16"/>
    <mergeCell ref="E18:E19"/>
    <mergeCell ref="E25:E26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2023-07-09T13:43:54Z</cp:lastPrinted>
  <dcterms:created xsi:type="dcterms:W3CDTF">2014-04-15T08:52:00Z</dcterms:created>
  <dcterms:modified xsi:type="dcterms:W3CDTF">2023-07-10T13:11:56Z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