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4519"/>
</workbook>
</file>

<file path=xl/calcChain.xml><?xml version="1.0" encoding="utf-8"?>
<calcChain xmlns="http://schemas.openxmlformats.org/spreadsheetml/2006/main">
  <c r="F17" i="3"/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<sst xmlns="http://schemas.openxmlformats.org/spreadsheetml/2006/main" count="108" uniqueCount="95">
  <si>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</si>
  <si>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</si>
  <si>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</si>
  <si>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</si>
  <si>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</si>
  <si>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</si>
  <si>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</si>
  <si>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</si>
  <si>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</si>
  <si>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</si>
  <si>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</si>
  <si>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</si>
  <si>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</si>
  <si>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</si>
  <si>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</si>
  <si>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</si>
  <si>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</si>
  <si>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</si>
  <si>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</si>
  <si>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</si>
  <si>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</si>
  <si>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</si>
  <si>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</si>
  <si>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</si>
  <si>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</si>
  <si>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</si>
  <si>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</si>
  <si>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</si>
  <si>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</si>
  <si>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</si>
  <si>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</si>
  <si>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</si>
  <si>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</si>
  <si>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</si>
  <si>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</si>
  <si>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</si>
  <si>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</si>
  <si>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</si>
  <si>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</si>
  <si>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</si>
  <si>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</si>
  <si>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</si>
  <si>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</si>
  <si>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</si>
  <si>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</si>
  <si>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</si>
  <si>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</si>
  <si>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</si>
  <si>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</si>
  <si>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</si>
  <si>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</si>
  <si>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</si>
  <si>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</si>
  <si>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</si>
  <si>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</si>
  <si>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</si>
  <si>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</si>
  <si>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</si>
  <si>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</si>
  <si>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</si>
  <si>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</si>
  <si>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</si>
  <si>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</si>
  <si>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</si>
  <si>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</si>
  <si>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</si>
  <si>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</si>
  <si>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</si>
  <si>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</si>
  <si>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</si>
  <si>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</si>
  <si>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</si>
  <si>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</si>
  <si>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</si>
  <si>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</si>
  <si>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</si>
  <si>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</si>
  <si>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</si>
  <si>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</si>
  <si>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</si>
  <si>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</si>
  <si>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</si>
  <si>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</si>
  <si>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</si>
  <si>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</si>
  <si>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</si>
  <si>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</si>
  <si>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</si>
  <si>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</si>
  <si>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</si>
  <si>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</si>
  <si>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加油费</t>
    <phoneticPr fontId="1" type="noConversion"/>
  </si>
  <si>
    <t>停车费</t>
    <phoneticPr fontId="1" type="noConversion"/>
  </si>
  <si>
    <t>北京-成都</t>
    <phoneticPr fontId="1" type="noConversion"/>
  </si>
  <si>
    <t>快递费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</si>
</sst>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52" workbookViewId="0">
      <selection activeCell="H27" sqref="H27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625" customWidth="1"/>
    <col min="7" max="7" width="10.5" bestFit="1" customWidth="1"/>
    <col min="8" max="8" width="13.75" customWidth="1"/>
    <col min="9" max="9" width="24.875" customWidth="1"/>
    <col min="10" max="10" width="39.5" customWidth="1"/>
  </cols>
  <sheetData>
    <row r="2" spans="1:12" ht="21" customHeight="1">
      <c r="C2" s="51" t="s">
        <v>76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>
      <c r="H4" s="78" t="s">
        <v>81</v>
      </c>
      <c r="I4" s="78"/>
      <c r="J4" s="78" t="s">
        <v>82</v>
      </c>
    </row>
    <row r="5" spans="1:12" ht="21" customHeight="1">
      <c r="H5" s="79"/>
      <c r="I5" s="79"/>
      <c r="J5" s="79"/>
    </row>
    <row r="6" spans="1:12" ht="21" customHeight="1">
      <c r="A6" s="55" t="s">
        <v>48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2"/>
    </row>
    <row r="8" spans="1:12" ht="21" customHeight="1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533</v>
      </c>
      <c r="G8" s="36">
        <v>0</v>
      </c>
      <c r="H8" s="36">
        <f t="shared" ref="H8:H45" si="0">F8+G8</f>
        <v>533</v>
      </c>
      <c r="I8" s="2" t="s">
        <v>91</v>
      </c>
      <c r="J8" s="83" t="s">
        <v>75</v>
      </c>
    </row>
    <row r="9" spans="1:12" ht="21" customHeight="1">
      <c r="A9" s="57"/>
      <c r="B9" s="56"/>
      <c r="C9" s="58"/>
      <c r="D9" s="59"/>
      <c r="E9" s="58"/>
      <c r="F9" s="36">
        <v>59</v>
      </c>
      <c r="G9" s="36">
        <v>0</v>
      </c>
      <c r="H9" s="36">
        <f t="shared" si="0"/>
        <v>59</v>
      </c>
      <c r="I9" s="2" t="s">
        <v>92</v>
      </c>
      <c r="J9" s="73"/>
    </row>
    <row r="10" spans="1:12" ht="21" customHeight="1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592</v>
      </c>
      <c r="G13" s="37">
        <f t="shared" ref="G13" si="1">SUM(G8:G12)</f>
        <v>0</v>
      </c>
      <c r="H13" s="37">
        <f>SUM(H8:H12)</f>
        <v>592</v>
      </c>
      <c r="I13" s="35"/>
      <c r="J13" s="74"/>
    </row>
    <row r="14" spans="1:12" ht="21" customHeight="1">
      <c r="A14" s="62">
        <v>2</v>
      </c>
      <c r="B14" s="60" t="s">
        <v>51</v>
      </c>
      <c r="C14" s="70">
        <v>0</v>
      </c>
      <c r="D14" s="62"/>
      <c r="E14" s="7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67</v>
      </c>
    </row>
    <row r="15" spans="1:12" ht="21" customHeight="1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>
      <c r="A17" s="57">
        <v>3</v>
      </c>
      <c r="B17" s="56" t="s">
        <v>53</v>
      </c>
      <c r="C17" s="58">
        <v>0</v>
      </c>
      <c r="D17" s="59"/>
      <c r="E17" s="58">
        <f t="shared" si="2"/>
        <v>0</v>
      </c>
      <c r="F17" s="50">
        <f>16389+324</f>
        <v>16713</v>
      </c>
      <c r="G17" s="36">
        <v>0</v>
      </c>
      <c r="H17" s="36">
        <f t="shared" si="0"/>
        <v>16713</v>
      </c>
      <c r="I17" s="2"/>
      <c r="J17" s="75" t="s">
        <v>68</v>
      </c>
    </row>
    <row r="18" spans="1:10" ht="21" customHeight="1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16713</v>
      </c>
      <c r="G21" s="37">
        <f t="shared" ref="G21:H21" si="5">SUM(G17:G20)</f>
        <v>0</v>
      </c>
      <c r="H21" s="37">
        <f t="shared" si="5"/>
        <v>16713</v>
      </c>
      <c r="I21" s="35"/>
      <c r="J21" s="77"/>
    </row>
    <row r="22" spans="1:10" ht="21" customHeight="1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15000</v>
      </c>
      <c r="G22" s="36">
        <v>0</v>
      </c>
      <c r="H22" s="36">
        <f t="shared" si="0"/>
        <v>15000</v>
      </c>
      <c r="I22" s="2"/>
      <c r="J22" s="75" t="s">
        <v>69</v>
      </c>
    </row>
    <row r="23" spans="1:10" ht="21" customHeight="1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15000</v>
      </c>
      <c r="G24" s="37">
        <f t="shared" ref="G24" si="7">SUM(G22:G23)</f>
        <v>0</v>
      </c>
      <c r="H24" s="37">
        <f>SUM(H22:H23)</f>
        <v>15000</v>
      </c>
      <c r="I24" s="35"/>
      <c r="J24" s="77"/>
    </row>
    <row r="25" spans="1:10" ht="21" customHeight="1">
      <c r="A25" s="62">
        <v>5</v>
      </c>
      <c r="B25" s="60" t="s">
        <v>56</v>
      </c>
      <c r="C25" s="70">
        <v>0</v>
      </c>
      <c r="D25" s="62"/>
      <c r="E25" s="7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2" t="s">
        <v>70</v>
      </c>
    </row>
    <row r="26" spans="1:10" ht="21" customHeight="1">
      <c r="A26" s="63"/>
      <c r="B26" s="61"/>
      <c r="C26" s="71"/>
      <c r="D26" s="63"/>
      <c r="E26" s="71"/>
      <c r="F26" s="36">
        <v>0</v>
      </c>
      <c r="G26" s="36">
        <v>0</v>
      </c>
      <c r="H26" s="36">
        <f t="shared" ref="H26" si="8">F26+G26</f>
        <v>0</v>
      </c>
      <c r="I26" s="2"/>
      <c r="J26" s="7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4"/>
    </row>
    <row r="28" spans="1:10" ht="21" customHeight="1">
      <c r="A28" s="57">
        <v>6</v>
      </c>
      <c r="B28" s="56" t="s">
        <v>57</v>
      </c>
      <c r="C28" s="58">
        <v>0</v>
      </c>
      <c r="D28" s="59"/>
      <c r="E28" s="58">
        <f t="shared" si="2"/>
        <v>0</v>
      </c>
      <c r="F28" s="36">
        <v>1000</v>
      </c>
      <c r="G28" s="36">
        <v>0</v>
      </c>
      <c r="H28" s="36">
        <f t="shared" si="0"/>
        <v>1000</v>
      </c>
      <c r="I28" s="2"/>
      <c r="J28" s="72" t="s">
        <v>71</v>
      </c>
    </row>
    <row r="29" spans="1:10" ht="21" customHeight="1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1000</v>
      </c>
      <c r="G32" s="37">
        <f t="shared" ref="G32" si="12">SUM(G28:G31)</f>
        <v>0</v>
      </c>
      <c r="H32" s="37">
        <f>SUM(H28:H31)</f>
        <v>1000</v>
      </c>
      <c r="I32" s="35"/>
      <c r="J32" s="77"/>
    </row>
    <row r="33" spans="1:10" ht="21" customHeight="1">
      <c r="A33" s="57">
        <v>7</v>
      </c>
      <c r="B33" s="56" t="s">
        <v>58</v>
      </c>
      <c r="C33" s="58">
        <v>0</v>
      </c>
      <c r="D33" s="59"/>
      <c r="E33" s="58">
        <f t="shared" si="2"/>
        <v>0</v>
      </c>
      <c r="F33" s="36">
        <v>2095.16</v>
      </c>
      <c r="G33" s="36">
        <v>0</v>
      </c>
      <c r="H33" s="36">
        <f t="shared" si="0"/>
        <v>2095.16</v>
      </c>
      <c r="I33" s="2"/>
      <c r="J33" s="80"/>
    </row>
    <row r="34" spans="1:10" ht="21" customHeight="1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81"/>
    </row>
    <row r="35" spans="1:10" ht="21" customHeight="1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2095.16</v>
      </c>
      <c r="G37" s="37">
        <f t="shared" ref="G37:H37" si="14">SUM(G33:G36)</f>
        <v>0</v>
      </c>
      <c r="H37" s="37">
        <f t="shared" si="14"/>
        <v>2095.16</v>
      </c>
      <c r="I37" s="35"/>
      <c r="J37" s="82"/>
    </row>
    <row r="38" spans="1:10" ht="21" customHeight="1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72</v>
      </c>
    </row>
    <row r="39" spans="1:10" ht="21" customHeight="1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>
      <c r="A41" s="57">
        <v>9</v>
      </c>
      <c r="B41" s="56" t="s">
        <v>60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73</v>
      </c>
    </row>
    <row r="42" spans="1:10" ht="21" customHeight="1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>
      <c r="A45" s="62">
        <v>10</v>
      </c>
      <c r="B45" s="56" t="s">
        <v>5</v>
      </c>
      <c r="C45" s="58">
        <v>0</v>
      </c>
      <c r="D45" s="59"/>
      <c r="E45" s="58">
        <f t="shared" si="2"/>
        <v>0</v>
      </c>
      <c r="F45" s="36">
        <v>595</v>
      </c>
      <c r="G45" s="36">
        <v>0</v>
      </c>
      <c r="H45" s="36">
        <f t="shared" si="0"/>
        <v>595</v>
      </c>
      <c r="I45" s="2" t="s">
        <v>94</v>
      </c>
      <c r="J45" s="80"/>
    </row>
    <row r="46" spans="1:10" ht="21" customHeight="1">
      <c r="A46" s="69"/>
      <c r="B46" s="56"/>
      <c r="C46" s="58"/>
      <c r="D46" s="59"/>
      <c r="E46" s="58"/>
      <c r="F46" s="36">
        <v>0</v>
      </c>
      <c r="G46" s="36">
        <v>0</v>
      </c>
      <c r="H46" s="36">
        <f t="shared" ref="H46:H51" si="19">F46+G46</f>
        <v>0</v>
      </c>
      <c r="I46" s="2"/>
      <c r="J46" s="81"/>
    </row>
    <row r="47" spans="1:10" ht="21" customHeight="1">
      <c r="A47" s="69"/>
      <c r="B47" s="56"/>
      <c r="C47" s="58"/>
      <c r="D47" s="59"/>
      <c r="E47" s="58"/>
      <c r="F47" s="36">
        <v>0</v>
      </c>
      <c r="G47" s="36">
        <v>0</v>
      </c>
      <c r="H47" s="36">
        <f t="shared" si="19"/>
        <v>0</v>
      </c>
      <c r="I47" s="2"/>
      <c r="J47" s="81"/>
    </row>
    <row r="48" spans="1:10" ht="21" customHeight="1">
      <c r="A48" s="69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81"/>
    </row>
    <row r="49" spans="1:10" ht="21" customHeight="1">
      <c r="A49" s="69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81"/>
    </row>
    <row r="50" spans="1:10" ht="21" customHeight="1">
      <c r="A50" s="69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81"/>
    </row>
    <row r="51" spans="1:10" ht="21" customHeight="1">
      <c r="A51" s="63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81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595</v>
      </c>
      <c r="G52" s="37">
        <f t="shared" ref="G52:H52" si="21">SUM(G45:G51)</f>
        <v>0</v>
      </c>
      <c r="H52" s="37">
        <f t="shared" si="21"/>
        <v>595</v>
      </c>
      <c r="I52" s="35"/>
      <c r="J52" s="82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35995.160000000003</v>
      </c>
      <c r="G53" s="37">
        <f t="shared" si="22"/>
        <v>0</v>
      </c>
      <c r="H53" s="37">
        <f t="shared" si="22"/>
        <v>35995.160000000003</v>
      </c>
      <c r="I53" s="35"/>
      <c r="J53" s="39"/>
    </row>
    <row r="57" spans="1:10" ht="21" customHeight="1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2" t="s">
        <v>14</v>
      </c>
    </row>
    <row r="58" spans="1:10" ht="21" customHeight="1">
      <c r="A58" s="68">
        <v>5000</v>
      </c>
      <c r="B58" s="65"/>
      <c r="C58" s="65">
        <f>H53</f>
        <v>35995.160000000003</v>
      </c>
      <c r="D58" s="65"/>
      <c r="E58" s="65">
        <f>F53</f>
        <v>35995.160000000003</v>
      </c>
      <c r="F58" s="65"/>
      <c r="G58" s="65">
        <f>G53</f>
        <v>0</v>
      </c>
      <c r="H58" s="65"/>
      <c r="I58" s="33">
        <f>A58-C58</f>
        <v>-30995.160000000003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M23" sqref="M23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1" t="s">
        <v>74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/>
      <c r="G5" s="100"/>
      <c r="H5" s="46" t="s">
        <v>20</v>
      </c>
      <c r="I5" s="8"/>
      <c r="J5" s="100"/>
      <c r="K5" s="101"/>
    </row>
    <row r="6" spans="2:11" ht="20.100000000000001" customHeight="1">
      <c r="B6" s="9"/>
      <c r="C6" s="10"/>
      <c r="D6" s="11" t="s">
        <v>21</v>
      </c>
      <c r="E6" s="11"/>
      <c r="F6" s="102"/>
      <c r="G6" s="102"/>
      <c r="H6" s="11" t="s">
        <v>22</v>
      </c>
      <c r="I6" s="10"/>
      <c r="J6" s="102"/>
      <c r="K6" s="103"/>
    </row>
    <row r="7" spans="2:11" ht="20.100000000000001" customHeight="1">
      <c r="B7" s="9"/>
      <c r="C7" s="10"/>
      <c r="D7" s="11" t="s">
        <v>23</v>
      </c>
      <c r="E7" s="11"/>
      <c r="F7" s="102"/>
      <c r="G7" s="102"/>
      <c r="H7" s="11" t="s">
        <v>24</v>
      </c>
      <c r="I7" s="12"/>
      <c r="J7" s="102"/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84"/>
      <c r="K8" s="8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>
      <c r="B11" s="89">
        <v>1</v>
      </c>
      <c r="C11" s="90"/>
      <c r="D11" s="95" t="s">
        <v>32</v>
      </c>
      <c r="E11" s="89" t="s">
        <v>33</v>
      </c>
      <c r="F11" s="90"/>
      <c r="G11" s="19">
        <v>1725</v>
      </c>
      <c r="H11" s="19">
        <v>1725</v>
      </c>
      <c r="I11" s="87"/>
      <c r="J11" s="88"/>
      <c r="K11" s="20" t="s">
        <v>93</v>
      </c>
    </row>
    <row r="12" spans="2:11" ht="20.100000000000001" customHeight="1">
      <c r="B12" s="89">
        <v>2</v>
      </c>
      <c r="C12" s="90"/>
      <c r="D12" s="96"/>
      <c r="E12" s="86" t="s">
        <v>35</v>
      </c>
      <c r="F12" s="86"/>
      <c r="G12" s="19">
        <v>657</v>
      </c>
      <c r="H12" s="19">
        <v>657</v>
      </c>
      <c r="I12" s="87"/>
      <c r="J12" s="88"/>
      <c r="K12" s="20" t="s">
        <v>36</v>
      </c>
    </row>
    <row r="13" spans="2:11" ht="20.100000000000001" customHeight="1">
      <c r="B13" s="89">
        <v>3</v>
      </c>
      <c r="C13" s="90"/>
      <c r="D13" s="96"/>
      <c r="E13" s="89" t="s">
        <v>37</v>
      </c>
      <c r="F13" s="90"/>
      <c r="G13" s="19">
        <v>13156</v>
      </c>
      <c r="H13" s="19">
        <v>13156</v>
      </c>
      <c r="I13" s="87"/>
      <c r="J13" s="88"/>
      <c r="K13" s="20" t="s">
        <v>34</v>
      </c>
    </row>
    <row r="14" spans="2:11" ht="20.100000000000001" customHeight="1">
      <c r="B14" s="89">
        <v>4</v>
      </c>
      <c r="C14" s="90"/>
      <c r="D14" s="96"/>
      <c r="E14" s="89" t="s">
        <v>38</v>
      </c>
      <c r="F14" s="90"/>
      <c r="G14" s="19">
        <v>2953</v>
      </c>
      <c r="H14" s="19">
        <v>2953</v>
      </c>
      <c r="I14" s="87"/>
      <c r="J14" s="88"/>
      <c r="K14" s="20" t="s">
        <v>39</v>
      </c>
    </row>
    <row r="15" spans="2:11" ht="20.100000000000001" customHeight="1">
      <c r="B15" s="89">
        <v>5</v>
      </c>
      <c r="C15" s="90"/>
      <c r="D15" s="95" t="s">
        <v>40</v>
      </c>
      <c r="E15" s="86"/>
      <c r="F15" s="86"/>
      <c r="G15" s="19">
        <v>0</v>
      </c>
      <c r="H15" s="19"/>
      <c r="I15" s="87"/>
      <c r="J15" s="88"/>
      <c r="K15" s="20"/>
    </row>
    <row r="16" spans="2:11" ht="20.100000000000001" customHeight="1">
      <c r="B16" s="89">
        <v>6</v>
      </c>
      <c r="C16" s="90"/>
      <c r="D16" s="96"/>
      <c r="E16" s="86"/>
      <c r="F16" s="86"/>
      <c r="G16" s="19">
        <v>0</v>
      </c>
      <c r="H16" s="19"/>
      <c r="I16" s="87"/>
      <c r="J16" s="88"/>
      <c r="K16" s="20"/>
    </row>
    <row r="17" spans="1:11" ht="20.100000000000001" customHeight="1">
      <c r="B17" s="89">
        <v>7</v>
      </c>
      <c r="C17" s="90"/>
      <c r="D17" s="105"/>
      <c r="E17" s="86"/>
      <c r="F17" s="86"/>
      <c r="G17" s="19">
        <v>0</v>
      </c>
      <c r="H17" s="19"/>
      <c r="I17" s="87"/>
      <c r="J17" s="88"/>
      <c r="K17" s="20"/>
    </row>
    <row r="18" spans="1:11" ht="20.100000000000001" customHeight="1">
      <c r="B18" s="91" t="s">
        <v>41</v>
      </c>
      <c r="C18" s="97"/>
      <c r="D18" s="97"/>
      <c r="E18" s="97"/>
      <c r="F18" s="92"/>
      <c r="G18" s="21">
        <f>SUM(G11:G17)</f>
        <v>18491</v>
      </c>
      <c r="H18" s="21">
        <f>SUM(H11:H17)</f>
        <v>18491</v>
      </c>
      <c r="I18" s="98">
        <f>SUM(I11:J17)</f>
        <v>0</v>
      </c>
      <c r="J18" s="9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7" t="s">
        <v>29</v>
      </c>
      <c r="C20" s="107"/>
      <c r="D20" s="107"/>
      <c r="E20" s="107"/>
      <c r="F20" s="107"/>
      <c r="G20" s="107" t="s">
        <v>42</v>
      </c>
      <c r="H20" s="107"/>
      <c r="I20" s="107"/>
      <c r="J20" s="107"/>
      <c r="K20" s="17" t="s">
        <v>43</v>
      </c>
    </row>
    <row r="21" spans="1:11" ht="20.100000000000001" customHeight="1">
      <c r="B21" s="106">
        <f>H18</f>
        <v>18491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18491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1" t="s">
        <v>84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7"/>
      <c r="C28" s="8"/>
      <c r="D28" s="46" t="s">
        <v>19</v>
      </c>
      <c r="E28" s="46"/>
      <c r="F28" s="100">
        <f>F5</f>
        <v>0</v>
      </c>
      <c r="G28" s="100"/>
      <c r="H28" s="46" t="s">
        <v>20</v>
      </c>
      <c r="I28" s="8"/>
      <c r="J28" s="100">
        <f>J5</f>
        <v>0</v>
      </c>
      <c r="K28" s="101"/>
    </row>
    <row r="29" spans="1:11" ht="20.100000000000001" customHeight="1">
      <c r="B29" s="9"/>
      <c r="C29" s="10"/>
      <c r="D29" s="11" t="s">
        <v>21</v>
      </c>
      <c r="E29" s="11"/>
      <c r="F29" s="102">
        <f>F6</f>
        <v>0</v>
      </c>
      <c r="G29" s="102"/>
      <c r="H29" s="11" t="s">
        <v>22</v>
      </c>
      <c r="I29" s="10"/>
      <c r="J29" s="102">
        <f>J6</f>
        <v>0</v>
      </c>
      <c r="K29" s="103"/>
    </row>
    <row r="30" spans="1:11" ht="20.100000000000001" customHeight="1">
      <c r="B30" s="9"/>
      <c r="C30" s="10"/>
      <c r="D30" s="11" t="s">
        <v>23</v>
      </c>
      <c r="E30" s="11"/>
      <c r="F30" s="102">
        <f>F7</f>
        <v>0</v>
      </c>
      <c r="G30" s="102"/>
      <c r="H30" s="11" t="s">
        <v>24</v>
      </c>
      <c r="I30" s="12"/>
      <c r="J30" s="102">
        <f>J7</f>
        <v>0</v>
      </c>
      <c r="K30" s="103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84">
        <f>J8</f>
        <v>0</v>
      </c>
      <c r="K31" s="85"/>
    </row>
    <row r="32" spans="1:11" ht="20.100000000000001" customHeight="1"/>
    <row r="33" spans="2:11" ht="20.100000000000001" customHeight="1">
      <c r="B33" s="86"/>
      <c r="C33" s="86"/>
      <c r="D33" s="44" t="s">
        <v>89</v>
      </c>
      <c r="E33" s="86" t="s">
        <v>90</v>
      </c>
      <c r="F33" s="86"/>
      <c r="G33" s="19" t="s">
        <v>88</v>
      </c>
      <c r="H33" s="19" t="s">
        <v>86</v>
      </c>
      <c r="I33" s="104" t="s">
        <v>87</v>
      </c>
      <c r="J33" s="104"/>
      <c r="K33" s="45" t="s">
        <v>85</v>
      </c>
    </row>
    <row r="34" spans="2:11" ht="20.100000000000001" customHeight="1">
      <c r="B34" s="86">
        <v>1</v>
      </c>
      <c r="C34" s="86"/>
      <c r="D34" s="43"/>
      <c r="E34" s="86"/>
      <c r="F34" s="86"/>
      <c r="G34" s="19">
        <v>0</v>
      </c>
      <c r="H34" s="19">
        <v>2</v>
      </c>
      <c r="I34" s="87">
        <f>G34*H34</f>
        <v>0</v>
      </c>
      <c r="J34" s="88"/>
      <c r="K34" s="25"/>
    </row>
    <row r="35" spans="2:11" ht="20.100000000000001" customHeight="1">
      <c r="B35" s="86">
        <v>2</v>
      </c>
      <c r="C35" s="86"/>
      <c r="D35" s="43"/>
      <c r="E35" s="86"/>
      <c r="F35" s="86"/>
      <c r="G35" s="19">
        <v>0</v>
      </c>
      <c r="H35" s="19">
        <v>2</v>
      </c>
      <c r="I35" s="87">
        <f t="shared" ref="I35:I36" si="0">G35*H35</f>
        <v>0</v>
      </c>
      <c r="J35" s="88"/>
      <c r="K35" s="25"/>
    </row>
    <row r="36" spans="2:11" ht="20.100000000000001" customHeight="1">
      <c r="B36" s="86">
        <v>3</v>
      </c>
      <c r="C36" s="86"/>
      <c r="D36" s="43"/>
      <c r="E36" s="86"/>
      <c r="F36" s="86"/>
      <c r="G36" s="19">
        <v>0</v>
      </c>
      <c r="H36" s="19">
        <v>2</v>
      </c>
      <c r="I36" s="87">
        <f t="shared" si="0"/>
        <v>0</v>
      </c>
      <c r="J36" s="88"/>
      <c r="K36" s="25"/>
    </row>
    <row r="37" spans="2:11" ht="20.100000000000001" customHeight="1">
      <c r="B37" s="91" t="s">
        <v>41</v>
      </c>
      <c r="C37" s="97"/>
      <c r="D37" s="97"/>
      <c r="E37" s="97"/>
      <c r="F37" s="92"/>
      <c r="G37" s="21"/>
      <c r="H37" s="21">
        <f>SUM(H19:H36)</f>
        <v>6</v>
      </c>
      <c r="I37" s="98">
        <f>SUM(I34:J36)</f>
        <v>0</v>
      </c>
      <c r="J37" s="99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2017-09-06T05:53:56Z</cp:lastPrinted>
  <dcterms:created xsi:type="dcterms:W3CDTF">2014-04-15T08:52:03Z</dcterms:created>
  <dcterms:modified xsi:type="dcterms:W3CDTF">2017-11-23T03:29:50Z</dcterms:modified>
</cp:coreProperties>
</file>