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差旅明细" sheetId="2" r:id="rId1"/>
    <sheet name="航班信息" sheetId="4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<sst xmlns="http://schemas.openxmlformats.org/spreadsheetml/2006/main" count="62" uniqueCount="45">
  <si>
    <t>【员工差旅报销单】</t>
  </si>
  <si>
    <t>姓名:</t>
  </si>
  <si>
    <t>高博</t>
  </si>
  <si>
    <t>职位:</t>
  </si>
  <si>
    <t>发生地:</t>
  </si>
  <si>
    <t>北京</t>
  </si>
  <si>
    <t>部门:</t>
  </si>
  <si>
    <t>会奖2部</t>
  </si>
  <si>
    <t>发生日期:</t>
  </si>
  <si>
    <t>2024.07.29-30</t>
  </si>
  <si>
    <t>报销日期:</t>
  </si>
  <si>
    <t>2024.8.2</t>
  </si>
  <si>
    <t>团号:</t>
  </si>
  <si>
    <t>HMJB-240805-ANZ294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</si>
  <si>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</si>
  <si>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</si>
  <si>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</si>
  <si>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</si>
  <si>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</si>
  <si>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</si>
  <si>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</si>
  <si>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</si>
  <si>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交通</t>
  </si>
  <si>
    <t>7.29 家-IFC-家</t>
  </si>
  <si>
    <t>7.30 家-IFC-家</t>
  </si>
  <si>
    <t>用餐</t>
  </si>
  <si>
    <t>7.29午餐</t>
  </si>
  <si>
    <t>7.30早餐</t>
  </si>
  <si>
    <t>7.30午餐</t>
  </si>
  <si>
    <t>7.30晚餐</t>
  </si>
  <si>
    <t>买水</t>
  </si>
  <si>
    <t>7.29控台老师买水</t>
  </si>
  <si>
    <t>7.30控台老师买水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</si>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</sst>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2" borderId="0" xfId="51" applyFont="1" applyFill="1" applyAlignment="1">
      <alignment horizontal="center" vertical="center"/>
    </xf>
    <xf numFmtId="0" fontId="4" fillId="2" borderId="0" xfId="51" applyFont="1" applyFill="1" applyBorder="1" applyAlignment="1">
      <alignment horizontal="center" vertical="center"/>
    </xf>
    <xf numFmtId="0" fontId="4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2" borderId="5" xfId="51" applyFont="1" applyFill="1" applyBorder="1" applyAlignment="1">
      <alignment horizontal="center" vertical="center"/>
    </xf>
    <xf numFmtId="0" fontId="4" fillId="0" borderId="5" xfId="51" applyFont="1" applyBorder="1" applyAlignment="1">
      <alignment horizontal="right" vertical="center"/>
    </xf>
    <xf numFmtId="0" fontId="5" fillId="0" borderId="6" xfId="51" applyFont="1" applyBorder="1" applyAlignment="1">
      <alignment horizontal="center" vertical="center"/>
    </xf>
    <xf numFmtId="0" fontId="5" fillId="0" borderId="7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176" fontId="3" fillId="3" borderId="8" xfId="51" applyNumberFormat="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176" fontId="3" fillId="3" borderId="7" xfId="51" applyNumberFormat="1" applyFont="1" applyFill="1" applyBorder="1" applyAlignment="1">
      <alignment horizontal="center" vertical="center"/>
    </xf>
    <xf numFmtId="0" fontId="3" fillId="3" borderId="1" xfId="51" applyFont="1" applyFill="1" applyBorder="1" applyAlignment="1">
      <alignment horizontal="center" vertical="center"/>
    </xf>
    <xf numFmtId="0" fontId="3" fillId="3" borderId="12" xfId="51" applyFont="1" applyFill="1" applyBorder="1" applyAlignment="1">
      <alignment horizontal="center" vertical="center"/>
    </xf>
    <xf numFmtId="0" fontId="3" fillId="3" borderId="3" xfId="51" applyFont="1" applyFill="1" applyBorder="1" applyAlignment="1">
      <alignment horizontal="center" vertical="center"/>
    </xf>
    <xf numFmtId="0" fontId="3" fillId="3" borderId="13" xfId="51" applyFont="1" applyFill="1" applyBorder="1" applyAlignment="1">
      <alignment horizontal="center" vertical="center"/>
    </xf>
    <xf numFmtId="0" fontId="3" fillId="3" borderId="4" xfId="51" applyFont="1" applyFill="1" applyBorder="1" applyAlignment="1">
      <alignment horizontal="center" vertical="center"/>
    </xf>
    <xf numFmtId="0" fontId="3" fillId="3" borderId="14" xfId="51" applyFont="1" applyFill="1" applyBorder="1" applyAlignment="1">
      <alignment horizontal="center" vertical="center"/>
    </xf>
    <xf numFmtId="0" fontId="5" fillId="0" borderId="9" xfId="51" applyFont="1" applyBorder="1" applyAlignment="1">
      <alignment horizontal="center" vertical="center"/>
    </xf>
    <xf numFmtId="177" fontId="5" fillId="0" borderId="8" xfId="51" applyNumberFormat="1" applyFont="1" applyBorder="1" applyAlignment="1">
      <alignment horizontal="center" vertical="center"/>
    </xf>
    <xf numFmtId="178" fontId="5" fillId="3" borderId="8" xfId="51" applyNumberFormat="1" applyFont="1" applyFill="1" applyBorder="1" applyAlignment="1">
      <alignment horizontal="center"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2" borderId="0" xfId="51" applyFont="1" applyFill="1" applyBorder="1" applyAlignment="1">
      <alignment horizontal="center" vertical="center"/>
    </xf>
    <xf numFmtId="58" fontId="3" fillId="2" borderId="0" xfId="51" applyNumberFormat="1" applyFont="1" applyFill="1" applyBorder="1" applyAlignment="1">
      <alignment horizontal="center" vertical="center"/>
    </xf>
    <xf numFmtId="0" fontId="3" fillId="2" borderId="5" xfId="5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0" xfId="51" applyFont="1" applyFill="1" applyBorder="1">
      <alignment vertical="center"/>
    </xf>
    <xf numFmtId="0" fontId="6" fillId="0" borderId="0" xfId="51" applyFont="1" applyAlignment="1">
      <alignment horizontal="right" vertical="center"/>
    </xf>
    <xf numFmtId="0" fontId="3" fillId="2" borderId="12" xfId="51" applyFont="1" applyFill="1" applyBorder="1" applyAlignment="1">
      <alignment horizontal="center" vertical="center"/>
    </xf>
    <xf numFmtId="0" fontId="3" fillId="2" borderId="13" xfId="51" applyFont="1" applyFill="1" applyBorder="1" applyAlignment="1">
      <alignment horizontal="center" vertical="center"/>
    </xf>
    <xf numFmtId="0" fontId="4" fillId="0" borderId="0" xfId="51" applyFont="1">
      <alignment vertical="center"/>
    </xf>
    <xf numFmtId="0" fontId="4" fillId="2" borderId="13" xfId="51" applyFont="1" applyFill="1" applyBorder="1" applyAlignment="1">
      <alignment horizontal="center" vertical="center"/>
    </xf>
    <xf numFmtId="0" fontId="4" fillId="0" borderId="5" xfId="51" applyFont="1" applyBorder="1">
      <alignment vertical="center"/>
    </xf>
    <xf numFmtId="0" fontId="4" fillId="2" borderId="14" xfId="51" applyFont="1" applyFill="1" applyBorder="1" applyAlignment="1">
      <alignment horizontal="center" vertical="center"/>
    </xf>
    <xf numFmtId="176" fontId="3" fillId="3" borderId="6" xfId="51" applyNumberFormat="1" applyFont="1" applyFill="1" applyBorder="1" applyAlignment="1">
      <alignment horizontal="center" vertical="center"/>
    </xf>
    <xf numFmtId="58" fontId="3" fillId="3" borderId="8" xfId="51" applyNumberFormat="1" applyFont="1" applyFill="1" applyBorder="1" applyAlignment="1">
      <alignment horizontal="left" vertical="center"/>
    </xf>
    <xf numFmtId="177" fontId="5" fillId="0" borderId="6" xfId="51" applyNumberFormat="1" applyFont="1" applyBorder="1" applyAlignment="1">
      <alignment horizontal="center" vertical="center"/>
    </xf>
    <xf numFmtId="177" fontId="5" fillId="0" borderId="7" xfId="51" applyNumberFormat="1" applyFont="1" applyBorder="1" applyAlignment="1">
      <alignment horizontal="center" vertical="center"/>
    </xf>
    <xf numFmtId="0" fontId="5" fillId="0" borderId="8" xfId="51" applyFont="1" applyBorder="1">
      <alignment vertical="center"/>
    </xf>
    <xf numFmtId="178" fontId="3" fillId="0" borderId="0" xfId="51" applyNumberFormat="1" applyFont="1" applyAlignment="1">
      <alignment horizontal="left" vertical="center"/>
    </xf>
    <xf numFmtId="179" fontId="5" fillId="0" borderId="8" xfId="51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5" xfId="51" applyFont="1" applyFill="1" applyBorder="1">
      <alignment vertical="center"/>
    </xf>
    <xf numFmtId="0" fontId="3" fillId="2" borderId="14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 wrapText="1"/>
    </xf>
    <xf numFmtId="0" fontId="3" fillId="3" borderId="8" xfId="51" applyFont="1" applyFill="1" applyBorder="1" applyAlignment="1">
      <alignment vertical="center" wrapText="1"/>
    </xf>
    <xf numFmtId="0" fontId="5" fillId="0" borderId="8" xfId="51" applyFont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214120" cy="569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zoomScale="115" zoomScaleNormal="115" topLeftCell="A11" workbookViewId="0">
      <selection activeCell="K38" sqref="A1:K38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20.1111111111111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0.9907407407407" customWidth="1"/>
  </cols>
  <sheetData>
    <row r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5" customHeight="1" spans="2:11">
      <c r="B4" s="5"/>
      <c r="C4" s="5"/>
      <c r="D4" s="5"/>
      <c r="E4" s="5"/>
      <c r="F4" s="5"/>
      <c r="G4" s="5"/>
      <c r="H4" s="5"/>
      <c r="I4" s="5"/>
      <c r="J4" s="5"/>
      <c r="K4" s="48"/>
    </row>
    <row r="5" ht="20.15" customHeight="1" spans="2:11">
      <c r="B5" s="6"/>
      <c r="C5" s="7"/>
      <c r="D5" s="8" t="s">
        <v>1</v>
      </c>
      <c r="E5" s="8"/>
      <c r="F5" s="9" t="s">
        <v>2</v>
      </c>
      <c r="G5" s="9"/>
      <c r="H5" s="8" t="s">
        <v>3</v>
      </c>
      <c r="I5" s="7"/>
      <c r="J5" s="9"/>
      <c r="K5" s="49"/>
    </row>
    <row r="6" ht="20.15" customHeight="1" spans="2:11">
      <c r="B6" s="10"/>
      <c r="C6" s="11"/>
      <c r="D6" s="12" t="s">
        <v>4</v>
      </c>
      <c r="E6" s="12"/>
      <c r="F6" s="13" t="s">
        <v>5</v>
      </c>
      <c r="G6" s="13"/>
      <c r="H6" s="12" t="s">
        <v>6</v>
      </c>
      <c r="I6" s="11"/>
      <c r="J6" s="13" t="s">
        <v>7</v>
      </c>
      <c r="K6" s="50"/>
    </row>
    <row r="7" ht="20.15" customHeight="1" spans="2:11">
      <c r="B7" s="10"/>
      <c r="C7" s="11"/>
      <c r="D7" s="12" t="s">
        <v>8</v>
      </c>
      <c r="E7" s="12"/>
      <c r="F7" s="14" t="s">
        <v>9</v>
      </c>
      <c r="G7" s="14"/>
      <c r="H7" s="15" t="s">
        <v>10</v>
      </c>
      <c r="I7" s="51"/>
      <c r="J7" s="14" t="s">
        <v>11</v>
      </c>
      <c r="K7" s="52"/>
    </row>
    <row r="8" ht="20.15" customHeight="1" spans="2:11">
      <c r="B8" s="16"/>
      <c r="C8" s="17"/>
      <c r="D8" s="18"/>
      <c r="E8" s="18"/>
      <c r="F8" s="19"/>
      <c r="G8" s="19"/>
      <c r="H8" s="20" t="s">
        <v>12</v>
      </c>
      <c r="I8" s="53"/>
      <c r="J8" s="19" t="s">
        <v>13</v>
      </c>
      <c r="K8" s="54"/>
    </row>
    <row r="9" ht="20.15" customHeight="1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0.15" customHeight="1" spans="2:11">
      <c r="B10" s="21" t="s">
        <v>14</v>
      </c>
      <c r="C10" s="22"/>
      <c r="D10" s="21" t="s">
        <v>15</v>
      </c>
      <c r="E10" s="21" t="s">
        <v>16</v>
      </c>
      <c r="F10" s="22"/>
      <c r="G10" s="23" t="s">
        <v>17</v>
      </c>
      <c r="H10" s="22" t="s">
        <v>18</v>
      </c>
      <c r="I10" s="21" t="s">
        <v>19</v>
      </c>
      <c r="J10" s="22"/>
      <c r="K10" s="23" t="s">
        <v>20</v>
      </c>
    </row>
    <row r="11" ht="20.15" customHeight="1" spans="2:11">
      <c r="B11" s="24">
        <v>1</v>
      </c>
      <c r="C11" s="25"/>
      <c r="D11" s="26" t="s">
        <v>21</v>
      </c>
      <c r="E11" s="27" t="s">
        <v>22</v>
      </c>
      <c r="F11" s="27"/>
      <c r="G11" s="28">
        <v>44</v>
      </c>
      <c r="H11" s="28"/>
      <c r="I11" s="55"/>
      <c r="J11" s="30"/>
      <c r="K11" s="56" t="s">
        <v>23</v>
      </c>
    </row>
    <row r="12" ht="20.15" customHeight="1" spans="2:11">
      <c r="B12" s="24">
        <v>2</v>
      </c>
      <c r="C12" s="25"/>
      <c r="D12" s="29"/>
      <c r="E12" s="27"/>
      <c r="F12" s="27"/>
      <c r="G12" s="28">
        <v>62.98</v>
      </c>
      <c r="H12" s="30"/>
      <c r="I12" s="55"/>
      <c r="J12" s="30"/>
      <c r="K12" s="56" t="s">
        <v>24</v>
      </c>
    </row>
    <row r="13" ht="20.15" customHeight="1" spans="2:11">
      <c r="B13" s="24">
        <v>3</v>
      </c>
      <c r="C13" s="25"/>
      <c r="D13" s="29"/>
      <c r="E13" s="31" t="s">
        <v>25</v>
      </c>
      <c r="F13" s="32"/>
      <c r="G13" s="28">
        <v>42</v>
      </c>
      <c r="H13" s="28"/>
      <c r="I13" s="55"/>
      <c r="J13" s="30"/>
      <c r="K13" s="56" t="s">
        <v>26</v>
      </c>
    </row>
    <row r="14" ht="20.15" customHeight="1" spans="2:11">
      <c r="B14" s="24">
        <v>4</v>
      </c>
      <c r="C14" s="25"/>
      <c r="D14" s="29"/>
      <c r="E14" s="33"/>
      <c r="F14" s="34"/>
      <c r="G14" s="28">
        <v>39.9</v>
      </c>
      <c r="H14" s="28"/>
      <c r="I14" s="55"/>
      <c r="J14" s="30"/>
      <c r="K14" s="56" t="s">
        <v>27</v>
      </c>
    </row>
    <row r="15" ht="20.15" customHeight="1" spans="2:11">
      <c r="B15" s="24">
        <v>5</v>
      </c>
      <c r="C15" s="25"/>
      <c r="D15" s="29"/>
      <c r="E15" s="33"/>
      <c r="F15" s="34"/>
      <c r="G15" s="28">
        <v>68</v>
      </c>
      <c r="H15" s="28"/>
      <c r="I15" s="55"/>
      <c r="J15" s="30"/>
      <c r="K15" s="56" t="s">
        <v>28</v>
      </c>
    </row>
    <row r="16" customFormat="1" ht="20.15" customHeight="1" spans="2:11">
      <c r="B16" s="24">
        <v>6</v>
      </c>
      <c r="C16" s="25"/>
      <c r="D16" s="29"/>
      <c r="E16" s="35"/>
      <c r="F16" s="36"/>
      <c r="G16" s="28">
        <v>77.5</v>
      </c>
      <c r="H16" s="28"/>
      <c r="I16" s="55"/>
      <c r="J16" s="30"/>
      <c r="K16" s="56" t="s">
        <v>29</v>
      </c>
    </row>
    <row r="17" customFormat="1" ht="20.15" customHeight="1" spans="2:11">
      <c r="B17" s="24">
        <v>1</v>
      </c>
      <c r="C17" s="25"/>
      <c r="D17" s="29"/>
      <c r="E17" s="27" t="s">
        <v>30</v>
      </c>
      <c r="F17" s="27"/>
      <c r="G17" s="28">
        <v>69.9</v>
      </c>
      <c r="H17" s="28"/>
      <c r="I17" s="55"/>
      <c r="J17" s="30"/>
      <c r="K17" s="56" t="s">
        <v>31</v>
      </c>
    </row>
    <row r="18" customFormat="1" ht="20.15" customHeight="1" spans="2:11">
      <c r="B18" s="24">
        <v>2</v>
      </c>
      <c r="C18" s="25"/>
      <c r="D18" s="29"/>
      <c r="E18" s="27"/>
      <c r="F18" s="27"/>
      <c r="G18" s="28">
        <v>103.5</v>
      </c>
      <c r="H18" s="30"/>
      <c r="I18" s="55"/>
      <c r="J18" s="30"/>
      <c r="K18" s="56" t="s">
        <v>32</v>
      </c>
    </row>
    <row r="19" ht="20.15" customHeight="1" spans="2:11">
      <c r="B19" s="21" t="s">
        <v>33</v>
      </c>
      <c r="C19" s="37"/>
      <c r="D19" s="37"/>
      <c r="E19" s="37"/>
      <c r="F19" s="22"/>
      <c r="G19" s="38">
        <f>SUM(G11:G18)</f>
        <v>507.78</v>
      </c>
      <c r="H19" s="38">
        <f>SUM(H11:H15)</f>
        <v>0</v>
      </c>
      <c r="I19" s="57">
        <f>SUM(I11:J15)</f>
        <v>0</v>
      </c>
      <c r="J19" s="58"/>
      <c r="K19" s="59"/>
    </row>
    <row r="20" ht="20.15" customHeight="1" spans="2:11">
      <c r="B20" s="11"/>
      <c r="C20" s="11"/>
      <c r="D20" s="11"/>
      <c r="E20" s="11"/>
      <c r="F20" s="11"/>
      <c r="G20" s="11"/>
      <c r="H20" s="11"/>
      <c r="I20" s="11"/>
      <c r="J20" s="60"/>
      <c r="K20" s="11"/>
    </row>
    <row r="21" ht="20.15" customHeight="1" spans="2:11">
      <c r="B21" s="23" t="s">
        <v>18</v>
      </c>
      <c r="C21" s="23"/>
      <c r="D21" s="23"/>
      <c r="E21" s="23"/>
      <c r="F21" s="23"/>
      <c r="G21" s="23" t="s">
        <v>34</v>
      </c>
      <c r="H21" s="23"/>
      <c r="I21" s="23"/>
      <c r="J21" s="23"/>
      <c r="K21" s="23" t="s">
        <v>35</v>
      </c>
    </row>
    <row r="22" ht="20.15" customHeight="1" spans="2:11">
      <c r="B22" s="39">
        <f>H19</f>
        <v>0</v>
      </c>
      <c r="C22" s="39"/>
      <c r="D22" s="39"/>
      <c r="E22" s="39"/>
      <c r="F22" s="39"/>
      <c r="G22" s="39">
        <f>I19</f>
        <v>0</v>
      </c>
      <c r="H22" s="39"/>
      <c r="I22" s="39"/>
      <c r="J22" s="39"/>
      <c r="K22" s="61">
        <f>SUM(B22:J22)</f>
        <v>0</v>
      </c>
    </row>
    <row r="23" ht="20.15" customHeight="1" spans="2:11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ht="20.15" customHeight="1" spans="2:11">
      <c r="B24" s="11" t="s">
        <v>36</v>
      </c>
      <c r="C24" s="11"/>
      <c r="D24" s="11"/>
      <c r="E24" s="11"/>
      <c r="F24" s="11" t="s">
        <v>37</v>
      </c>
      <c r="G24" s="11" t="s">
        <v>38</v>
      </c>
      <c r="H24" s="11"/>
      <c r="I24" s="11"/>
      <c r="J24" s="11" t="s">
        <v>39</v>
      </c>
      <c r="K24" s="11"/>
    </row>
    <row r="26" ht="17.4" spans="1:11">
      <c r="A26" s="4" t="s">
        <v>40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spans="2:11">
      <c r="B28" s="6"/>
      <c r="C28" s="7"/>
      <c r="D28" s="8" t="s">
        <v>1</v>
      </c>
      <c r="E28" s="8"/>
      <c r="F28" s="9" t="str">
        <f t="shared" ref="F28:F30" si="0">F5</f>
        <v>高博</v>
      </c>
      <c r="G28" s="9"/>
      <c r="H28" s="8" t="s">
        <v>3</v>
      </c>
      <c r="I28" s="7"/>
      <c r="J28" s="9"/>
      <c r="K28" s="49"/>
    </row>
    <row r="29" ht="20.15" customHeight="1" spans="2:11">
      <c r="B29" s="10"/>
      <c r="C29" s="40"/>
      <c r="D29" s="41" t="s">
        <v>4</v>
      </c>
      <c r="E29" s="41"/>
      <c r="F29" s="42" t="str">
        <f t="shared" si="0"/>
        <v>北京</v>
      </c>
      <c r="G29" s="42"/>
      <c r="H29" s="41" t="s">
        <v>6</v>
      </c>
      <c r="I29" s="40"/>
      <c r="J29" s="42" t="str">
        <f t="shared" ref="J28:J31" si="1">J6</f>
        <v>会奖2部</v>
      </c>
      <c r="K29" s="50"/>
    </row>
    <row r="30" ht="20.15" customHeight="1" spans="2:12">
      <c r="B30" s="10"/>
      <c r="C30" s="40"/>
      <c r="D30" s="41" t="s">
        <v>8</v>
      </c>
      <c r="E30" s="41"/>
      <c r="F30" s="43" t="str">
        <f t="shared" si="0"/>
        <v>2024.07.29-30</v>
      </c>
      <c r="G30" s="42"/>
      <c r="H30" s="41" t="s">
        <v>10</v>
      </c>
      <c r="I30" s="47"/>
      <c r="J30" s="42" t="str">
        <f t="shared" si="1"/>
        <v>2024.8.2</v>
      </c>
      <c r="K30" s="50"/>
      <c r="L30" s="62"/>
    </row>
    <row r="31" ht="20.15" customHeight="1" spans="2:12">
      <c r="B31" s="16"/>
      <c r="C31" s="17"/>
      <c r="D31" s="18"/>
      <c r="E31" s="18"/>
      <c r="F31" s="44"/>
      <c r="G31" s="44"/>
      <c r="H31" s="18" t="s">
        <v>12</v>
      </c>
      <c r="I31" s="63"/>
      <c r="J31" s="44" t="str">
        <f t="shared" si="1"/>
        <v>HMJB-240805-ANZ294</v>
      </c>
      <c r="K31" s="64"/>
      <c r="L31" s="62"/>
    </row>
    <row r="32" ht="20.15" customHeight="1"/>
    <row r="33" ht="20.15" customHeight="1" spans="2:11">
      <c r="B33" s="27"/>
      <c r="C33" s="27"/>
      <c r="D33" s="45" t="s">
        <v>41</v>
      </c>
      <c r="E33" s="27" t="s">
        <v>42</v>
      </c>
      <c r="F33" s="27"/>
      <c r="G33" s="28" t="s">
        <v>43</v>
      </c>
      <c r="H33" s="28" t="s">
        <v>44</v>
      </c>
      <c r="I33" s="28" t="s">
        <v>33</v>
      </c>
      <c r="J33" s="28"/>
      <c r="K33" s="65" t="s">
        <v>20</v>
      </c>
    </row>
    <row r="34" ht="20.15" customHeight="1" spans="2:11">
      <c r="B34" s="27">
        <v>1</v>
      </c>
      <c r="C34" s="27"/>
      <c r="D34" s="46" t="s">
        <v>5</v>
      </c>
      <c r="E34" s="27" t="s">
        <v>9</v>
      </c>
      <c r="F34" s="27"/>
      <c r="G34" s="28">
        <v>100</v>
      </c>
      <c r="H34" s="28">
        <v>2</v>
      </c>
      <c r="I34" s="55">
        <f t="shared" ref="I34:I36" si="2">G34*H34</f>
        <v>200</v>
      </c>
      <c r="J34" s="30"/>
      <c r="K34" s="66"/>
    </row>
    <row r="35" ht="45" customHeight="1" spans="2:11">
      <c r="B35" s="27">
        <v>2</v>
      </c>
      <c r="C35" s="27"/>
      <c r="D35" s="46"/>
      <c r="E35" s="27"/>
      <c r="F35" s="27"/>
      <c r="G35" s="28">
        <v>200</v>
      </c>
      <c r="H35" s="28">
        <v>0</v>
      </c>
      <c r="I35" s="55">
        <f t="shared" si="2"/>
        <v>0</v>
      </c>
      <c r="J35" s="30"/>
      <c r="K35" s="66"/>
    </row>
    <row r="36" ht="20.15" customHeight="1" spans="2:11">
      <c r="B36" s="27">
        <v>3</v>
      </c>
      <c r="C36" s="27"/>
      <c r="D36" s="46"/>
      <c r="E36" s="27"/>
      <c r="F36" s="27"/>
      <c r="G36" s="28">
        <v>0</v>
      </c>
      <c r="H36" s="28">
        <v>0</v>
      </c>
      <c r="I36" s="55">
        <f t="shared" si="2"/>
        <v>0</v>
      </c>
      <c r="J36" s="30"/>
      <c r="K36" s="66"/>
    </row>
    <row r="37" ht="20.15" customHeight="1" spans="2:11">
      <c r="B37" s="21" t="s">
        <v>33</v>
      </c>
      <c r="C37" s="37"/>
      <c r="D37" s="37"/>
      <c r="E37" s="37"/>
      <c r="F37" s="22"/>
      <c r="G37" s="38"/>
      <c r="H37" s="38">
        <f>SUM(H19:H36)</f>
        <v>2</v>
      </c>
      <c r="I37" s="57">
        <f>SUM(I34:J36)</f>
        <v>200</v>
      </c>
      <c r="J37" s="58"/>
      <c r="K37" s="67"/>
    </row>
    <row r="38" ht="20.15" customHeight="1" spans="2:11">
      <c r="B38" s="11" t="s">
        <v>36</v>
      </c>
      <c r="C38" s="11"/>
      <c r="D38" s="11"/>
      <c r="E38" s="11"/>
      <c r="F38" s="11" t="s">
        <v>37</v>
      </c>
      <c r="G38" s="11" t="s">
        <v>38</v>
      </c>
      <c r="H38" s="11"/>
      <c r="I38" s="11"/>
      <c r="J38" s="11" t="s">
        <v>39</v>
      </c>
      <c r="K38" s="11"/>
    </row>
    <row r="39" ht="20.15" customHeight="1" spans="2:11">
      <c r="B39" s="47"/>
      <c r="C39" s="47"/>
      <c r="D39" s="47"/>
      <c r="E39" s="47"/>
      <c r="F39" s="47"/>
      <c r="G39" s="47"/>
      <c r="H39" s="47"/>
      <c r="I39" s="47"/>
      <c r="J39" s="47"/>
      <c r="K39" s="4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F19"/>
    <mergeCell ref="I19:J19"/>
    <mergeCell ref="B21:F21"/>
    <mergeCell ref="G21:J21"/>
    <mergeCell ref="B22:F22"/>
    <mergeCell ref="G22:J22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8"/>
    <mergeCell ref="E11:F12"/>
    <mergeCell ref="E13:F16"/>
    <mergeCell ref="E17:F18"/>
  </mergeCells>
  <pageMargins left="0.25" right="0.25" top="0.75" bottom="0.75" header="0.298611111111111" footer="0.298611111111111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O3"/>
  <sheetViews>
    <sheetView zoomScale="70" zoomScaleNormal="70" workbookViewId="0">
      <selection activeCell="H34" sqref="H34"/>
    </sheetView>
  </sheetViews>
  <sheetFormatPr defaultColWidth="9" defaultRowHeight="14.4" outlineLevelRow="2"/>
  <sheetData>
    <row r="3" ht="47" customHeight="1" spans="2:15">
      <c r="B3" s="1"/>
      <c r="C3" s="1"/>
      <c r="D3" s="1"/>
      <c r="E3" s="1"/>
      <c r="F3" s="1"/>
      <c r="I3" s="2"/>
      <c r="J3" s="2"/>
      <c r="K3" s="2"/>
      <c r="L3" s="2"/>
      <c r="M3" s="2"/>
      <c r="N3" s="2"/>
      <c r="O3" s="2"/>
    </row>
  </sheetData>
  <mergeCells count="2">
    <mergeCell ref="B3:F3"/>
    <mergeCell ref="I3:O3"/>
  </mergeCells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航班信息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2014-04-24T08:52:00Z</dcterms:created>
  <cp:lastPrinted>2022-09-18T01:58:00Z</cp:lastPrinted>
  <dcterms:modified xsi:type="dcterms:W3CDTF">2024-08-01T11:31:25Z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342D771024C7485B937C551B0746C0EA_13</vt:lpwstr>
  </property>
</Properties>
</file>