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5" r:id="rId1"/>
    <sheet name="机票出票报表" sheetId="1" r:id="rId2"/>
    <sheet name="改签" sheetId="2" r:id="rId3"/>
    <sheet name="退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<sst xmlns="http://schemas.openxmlformats.org/spreadsheetml/2006/main" count="1957" uniqueCount="781">
  <si>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</si>
  <si>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</si>
  <si>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</si>
  <si>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</si>
  <si>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</si>
  <si>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</si>
  <si>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</si>
  <si>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</si>
  <si>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</si>
  <si>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</si>
  <si>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</si>
  <si>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</si>
  <si>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</si>
  <si>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</si>
  <si>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</si>
  <si>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</si>
  <si>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</si>
  <si>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</si>
  <si>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</si>
  <si>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</si>
  <si>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</si>
  <si>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</si>
  <si>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</si>
  <si>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</si>
  <si>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</si>
  <si>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</si>
  <si>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</si>
  <si>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</si>
  <si>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</si>
  <si>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</si>
  <si>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</si>
  <si>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</si>
  <si>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</si>
  <si>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</si>
  <si>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</si>
  <si>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2025-09-11 23:36</t>
  </si>
  <si>
    <t>2025-09-12 09:11</t>
  </si>
  <si>
    <t>国内</t>
  </si>
  <si>
    <t>KD50KY</t>
  </si>
  <si>
    <t>KMTA-251201-JDA883</t>
  </si>
  <si>
    <t>784-2962976680</t>
  </si>
  <si>
    <t>CZ</t>
  </si>
  <si>
    <t>罗浠睿</t>
  </si>
  <si>
    <t>成人</t>
  </si>
  <si>
    <t>440114200701110010</t>
  </si>
  <si>
    <t>17822772993</t>
  </si>
  <si>
    <t>ZUHHGH</t>
  </si>
  <si>
    <t>珠海-杭州</t>
  </si>
  <si>
    <t>CZ3881</t>
  </si>
  <si>
    <t>L</t>
  </si>
  <si>
    <t>2025-09-19 17:10</t>
  </si>
  <si>
    <t>001590</t>
  </si>
  <si>
    <t>31936 罗浠睿</t>
  </si>
  <si>
    <t>BJS310</t>
  </si>
  <si>
    <t>38957</t>
  </si>
  <si>
    <t>6</t>
  </si>
  <si>
    <t>OPEN FOR USE</t>
  </si>
  <si>
    <t>2025-09-11 23:38</t>
  </si>
  <si>
    <t>2025-09-12 09:08</t>
  </si>
  <si>
    <t>HGW4X5</t>
  </si>
  <si>
    <t>731-2962976678</t>
  </si>
  <si>
    <t>MF</t>
  </si>
  <si>
    <t>HGHZUH</t>
  </si>
  <si>
    <t>杭州-珠海</t>
  </si>
  <si>
    <t>MF8369</t>
  </si>
  <si>
    <t>T</t>
  </si>
  <si>
    <t>2025-09-21 19:00</t>
  </si>
  <si>
    <t>8604</t>
  </si>
  <si>
    <t>2025-09-11 17:23</t>
  </si>
  <si>
    <t>2025-09-11 17:32</t>
  </si>
  <si>
    <t>KYZVF9</t>
  </si>
  <si>
    <t>018-2962976226</t>
  </si>
  <si>
    <t>HO</t>
  </si>
  <si>
    <t>周佳琳</t>
  </si>
  <si>
    <t>370285199610112659</t>
  </si>
  <si>
    <t>17554178496</t>
  </si>
  <si>
    <t>HGHTAO</t>
  </si>
  <si>
    <t>杭州-青岛</t>
  </si>
  <si>
    <t>HO2038</t>
  </si>
  <si>
    <t>Z</t>
  </si>
  <si>
    <t>2025-09-23 18:55</t>
  </si>
  <si>
    <t>31373 周佳琳</t>
  </si>
  <si>
    <t>2025-09-11 16:36</t>
  </si>
  <si>
    <t>2025-09-11 16:41</t>
  </si>
  <si>
    <t>KPJX6M</t>
  </si>
  <si>
    <t>324-2962976191</t>
  </si>
  <si>
    <t>SC</t>
  </si>
  <si>
    <t>TAOHGH</t>
  </si>
  <si>
    <t>青岛-杭州</t>
  </si>
  <si>
    <t>SC4763</t>
  </si>
  <si>
    <t>K</t>
  </si>
  <si>
    <t>2025-09-20 07:55</t>
  </si>
  <si>
    <t>19582</t>
  </si>
  <si>
    <t>2025-09-11 13:54</t>
  </si>
  <si>
    <t>2025-09-11 13:55</t>
  </si>
  <si>
    <t>JYTG81</t>
  </si>
  <si>
    <t>784-2962976126</t>
  </si>
  <si>
    <t>李超凡</t>
  </si>
  <si>
    <t>440921199307070497</t>
  </si>
  <si>
    <t>18819425865</t>
  </si>
  <si>
    <t>HGHCAN</t>
  </si>
  <si>
    <t>杭州-广州</t>
  </si>
  <si>
    <t>CZ3512</t>
  </si>
  <si>
    <t>Q</t>
  </si>
  <si>
    <t>2025-09-21 16:35</t>
  </si>
  <si>
    <t>31261 李超凡</t>
  </si>
  <si>
    <t>2025-09-11 13:49</t>
  </si>
  <si>
    <t>JYTFKJ</t>
  </si>
  <si>
    <t>784-2962976125</t>
  </si>
  <si>
    <t>CANHGH</t>
  </si>
  <si>
    <t>广州-杭州</t>
  </si>
  <si>
    <t>CZ3819</t>
  </si>
  <si>
    <t>2025-09-20 19:10</t>
  </si>
  <si>
    <t>2025-09-11 12:57</t>
  </si>
  <si>
    <t>2025-09-11 13:01</t>
  </si>
  <si>
    <t>HYJVHB</t>
  </si>
  <si>
    <t>999-2962976109</t>
  </si>
  <si>
    <t>CA</t>
  </si>
  <si>
    <t>王晶</t>
  </si>
  <si>
    <t>371525199308073020</t>
  </si>
  <si>
    <t>18801180785</t>
  </si>
  <si>
    <t>HGHPEK</t>
  </si>
  <si>
    <t>杭州-北京</t>
  </si>
  <si>
    <t>CA1721</t>
  </si>
  <si>
    <t>2025-09-21 17:00</t>
  </si>
  <si>
    <t>31263 王晶</t>
  </si>
  <si>
    <t>19583</t>
  </si>
  <si>
    <t>2025-09-11 04:36</t>
  </si>
  <si>
    <t>2025-09-11 09:50</t>
  </si>
  <si>
    <t>HEPW2R</t>
  </si>
  <si>
    <t>999-2962976021</t>
  </si>
  <si>
    <t>邓宇鹏</t>
  </si>
  <si>
    <t>441621199204034455</t>
  </si>
  <si>
    <t>18588012233</t>
  </si>
  <si>
    <t>HGHSZX</t>
  </si>
  <si>
    <t>杭州-深圳</t>
  </si>
  <si>
    <t>CA1733</t>
  </si>
  <si>
    <t>2025-09-22 14:10</t>
  </si>
  <si>
    <t>31517 邓宇鹏</t>
  </si>
  <si>
    <t>2025-09-11 04:35</t>
  </si>
  <si>
    <t>2025-09-11 09:49</t>
  </si>
  <si>
    <t>JRE81Z</t>
  </si>
  <si>
    <t>999-2962976019</t>
  </si>
  <si>
    <t>SZXHGH</t>
  </si>
  <si>
    <t>深圳-杭州</t>
  </si>
  <si>
    <t>CA1738</t>
  </si>
  <si>
    <t>P</t>
  </si>
  <si>
    <t>2025-09-19 10:55</t>
  </si>
  <si>
    <t>2025-09-11 00:46</t>
  </si>
  <si>
    <t>2025-09-11 09:44</t>
  </si>
  <si>
    <t>JM1J1Z</t>
  </si>
  <si>
    <t>784-2962976009</t>
  </si>
  <si>
    <t>陈瑶</t>
  </si>
  <si>
    <t>441302199302041020</t>
  </si>
  <si>
    <t>13121627695</t>
  </si>
  <si>
    <t>CZ8598</t>
  </si>
  <si>
    <t>2025-09-24 16:35</t>
  </si>
  <si>
    <t>33169 陈瑶</t>
  </si>
  <si>
    <t>REFUNDED</t>
  </si>
  <si>
    <t>2025-09-10 20:16</t>
  </si>
  <si>
    <t>2025-09-10 20:19</t>
  </si>
  <si>
    <t>KPVKN1</t>
  </si>
  <si>
    <t>999-2962975878</t>
  </si>
  <si>
    <t>余思懿</t>
  </si>
  <si>
    <t>500381200202238922</t>
  </si>
  <si>
    <t>17131626839</t>
  </si>
  <si>
    <t>CA1711</t>
  </si>
  <si>
    <t>2025-09-22 12:00</t>
  </si>
  <si>
    <t>31257 余思懿</t>
  </si>
  <si>
    <t>2025-09-10 20:14</t>
  </si>
  <si>
    <t>2025-09-10 20:18</t>
  </si>
  <si>
    <t>JPG26S</t>
  </si>
  <si>
    <t>999-2962975876</t>
  </si>
  <si>
    <t>PEKHGH</t>
  </si>
  <si>
    <t>北京-杭州</t>
  </si>
  <si>
    <t>CA1718</t>
  </si>
  <si>
    <t>V</t>
  </si>
  <si>
    <t>2025-09-19 14:30</t>
  </si>
  <si>
    <t>2025-09-10 00:35</t>
  </si>
  <si>
    <t>2025-09-10 09:27</t>
  </si>
  <si>
    <t>KVJR9N</t>
  </si>
  <si>
    <t>880-2961110749</t>
  </si>
  <si>
    <t>HU</t>
  </si>
  <si>
    <t>冯如玉</t>
  </si>
  <si>
    <t>610326200110211627</t>
  </si>
  <si>
    <t>18392793609</t>
  </si>
  <si>
    <t>HU7468</t>
  </si>
  <si>
    <t>E</t>
  </si>
  <si>
    <t>2025-09-19 15:50</t>
  </si>
  <si>
    <t>29072 冯如玉</t>
  </si>
  <si>
    <t>2025-09-06 14:16</t>
  </si>
  <si>
    <t>2025-09-06 14:52</t>
  </si>
  <si>
    <t>JG21PK</t>
  </si>
  <si>
    <t>880-2730821770</t>
  </si>
  <si>
    <t>李成慧</t>
  </si>
  <si>
    <t>431022200301160063</t>
  </si>
  <si>
    <t>18709613365</t>
  </si>
  <si>
    <t>HU7393</t>
  </si>
  <si>
    <t>2025-09-20 07:50</t>
  </si>
  <si>
    <t>31262 李成慧</t>
  </si>
  <si>
    <t>2025-09-06 14:17</t>
  </si>
  <si>
    <t>2025-09-06 14:50</t>
  </si>
  <si>
    <t>JG21JP</t>
  </si>
  <si>
    <t>731-2730821769</t>
  </si>
  <si>
    <t>MF8044</t>
  </si>
  <si>
    <t>2025-09-21 19:15</t>
  </si>
  <si>
    <t>2025-09-05 21:43</t>
  </si>
  <si>
    <t>2025-09-05 21:48</t>
  </si>
  <si>
    <t>HG9B11</t>
  </si>
  <si>
    <t>784-2730821736</t>
  </si>
  <si>
    <t>曾雪野</t>
  </si>
  <si>
    <t>440112199501080314</t>
  </si>
  <si>
    <t>17688952227</t>
  </si>
  <si>
    <t>HGHWUH</t>
  </si>
  <si>
    <t>杭州-武汉</t>
  </si>
  <si>
    <t>CZ3784</t>
  </si>
  <si>
    <t>2025-09-22 20:30</t>
  </si>
  <si>
    <t>29078 曾雪野</t>
  </si>
  <si>
    <t>2025-09-05 18:30</t>
  </si>
  <si>
    <t>2025-09-05 18:39</t>
  </si>
  <si>
    <t>KQ4H2H</t>
  </si>
  <si>
    <t>999-2730821706</t>
  </si>
  <si>
    <t>HGHHLD</t>
  </si>
  <si>
    <t>杭州-呼伦贝尔</t>
  </si>
  <si>
    <t>CA8355</t>
  </si>
  <si>
    <t>W</t>
  </si>
  <si>
    <t>2025-09-23 06:55</t>
  </si>
  <si>
    <t>2025-09-05 17:51</t>
  </si>
  <si>
    <t>2025-09-05 18:06</t>
  </si>
  <si>
    <t>JEWQ64</t>
  </si>
  <si>
    <t>999-2730821701</t>
  </si>
  <si>
    <t>连然</t>
  </si>
  <si>
    <t>140721199307120165</t>
  </si>
  <si>
    <t>18548912956</t>
  </si>
  <si>
    <t>CA1715</t>
  </si>
  <si>
    <t>2025-09-22 14:00</t>
  </si>
  <si>
    <t>31260 连然</t>
  </si>
  <si>
    <t>2025-09-05 17:48</t>
  </si>
  <si>
    <t>JEWPX9</t>
  </si>
  <si>
    <t>999-2730821700</t>
  </si>
  <si>
    <t>S</t>
  </si>
  <si>
    <t>2025-09-05 15:44</t>
  </si>
  <si>
    <t>2025-09-05 15:48</t>
  </si>
  <si>
    <t>HRNFG7</t>
  </si>
  <si>
    <t>999-2730821657</t>
  </si>
  <si>
    <t>2025-09-05 14:21</t>
  </si>
  <si>
    <t>2025-09-05 15:01</t>
  </si>
  <si>
    <t>KSVG1S</t>
  </si>
  <si>
    <t>324-2730821644</t>
  </si>
  <si>
    <t>张梓悦</t>
  </si>
  <si>
    <t>65410120010529116X</t>
  </si>
  <si>
    <t>16699590529</t>
  </si>
  <si>
    <t>HGHYNT</t>
  </si>
  <si>
    <t>杭州-烟台</t>
  </si>
  <si>
    <t>SC7640</t>
  </si>
  <si>
    <t>2025-09-22 22:15</t>
  </si>
  <si>
    <t>29590 张梓悦</t>
  </si>
  <si>
    <t>2025-09-05 10:34</t>
  </si>
  <si>
    <t>2025-09-05 10:46</t>
  </si>
  <si>
    <t>#12345</t>
  </si>
  <si>
    <t>891-8841375585</t>
  </si>
  <si>
    <t>GJ</t>
  </si>
  <si>
    <t>李成蹊</t>
  </si>
  <si>
    <t>520121199704077816</t>
  </si>
  <si>
    <t>18582893039</t>
  </si>
  <si>
    <t>HGHCTU</t>
  </si>
  <si>
    <t>杭州-成都</t>
  </si>
  <si>
    <t>GJ8091</t>
  </si>
  <si>
    <t>D</t>
  </si>
  <si>
    <t>2025-09-23 15:15</t>
  </si>
  <si>
    <t>29076 李成蹊</t>
  </si>
  <si>
    <t>2025-09-05 10:33</t>
  </si>
  <si>
    <t>HXVMGP</t>
  </si>
  <si>
    <t>999-2730821588</t>
  </si>
  <si>
    <t>CTUHGH</t>
  </si>
  <si>
    <t>成都-杭州</t>
  </si>
  <si>
    <t>CA4217</t>
  </si>
  <si>
    <t>2025-09-20 10:05</t>
  </si>
  <si>
    <t>2025-09-05 10:05</t>
  </si>
  <si>
    <t>2025-09-05 10:11</t>
  </si>
  <si>
    <t>KYF8S5</t>
  </si>
  <si>
    <t>784-2730821580</t>
  </si>
  <si>
    <t>刘丹丹</t>
  </si>
  <si>
    <t>34042120010217422X</t>
  </si>
  <si>
    <t>19155466656</t>
  </si>
  <si>
    <t>KHGPVG</t>
  </si>
  <si>
    <t>喀什地区-上海</t>
  </si>
  <si>
    <t>CZ6829</t>
  </si>
  <si>
    <t>2025-09-20 08:20</t>
  </si>
  <si>
    <t>31375 刘丹丹</t>
  </si>
  <si>
    <t>2025-09-03 19:20</t>
  </si>
  <si>
    <t>2025-09-03 19:45</t>
  </si>
  <si>
    <t>891-8841343189</t>
  </si>
  <si>
    <t>杨远骋</t>
  </si>
  <si>
    <t>500383198612080550</t>
  </si>
  <si>
    <t>18610710877</t>
  </si>
  <si>
    <t>GJ8988</t>
  </si>
  <si>
    <t>2025-09-20 19:35</t>
  </si>
  <si>
    <t>31254 杨远骋</t>
  </si>
  <si>
    <t>2025-09-03 19:42</t>
  </si>
  <si>
    <t>KQ5JHH</t>
  </si>
  <si>
    <t>999-2730821358</t>
  </si>
  <si>
    <t>杨文</t>
  </si>
  <si>
    <t>371102199405312568</t>
  </si>
  <si>
    <t>15263300618</t>
  </si>
  <si>
    <t>CA1719</t>
  </si>
  <si>
    <t>2025-09-22 16:00</t>
  </si>
  <si>
    <t>31256 杨文</t>
  </si>
  <si>
    <t>2025-09-03 19:22</t>
  </si>
  <si>
    <t>2025-09-03 19:34</t>
  </si>
  <si>
    <t>HVMQ4Q</t>
  </si>
  <si>
    <t>781-2730821355</t>
  </si>
  <si>
    <t>MU</t>
  </si>
  <si>
    <t>SHACKG</t>
  </si>
  <si>
    <t>上海-重庆</t>
  </si>
  <si>
    <t>MU5425</t>
  </si>
  <si>
    <t>R</t>
  </si>
  <si>
    <t>2025-09-21 10:20</t>
  </si>
  <si>
    <t>2025-09-03 19:27</t>
  </si>
  <si>
    <t>2025-09-03 19:33</t>
  </si>
  <si>
    <t>HRV3M8</t>
  </si>
  <si>
    <t>999-2730821353</t>
  </si>
  <si>
    <t>CA1710</t>
  </si>
  <si>
    <t>2025-09-20 10:25</t>
  </si>
  <si>
    <t>2025-09-03 18:59</t>
  </si>
  <si>
    <t>2025-09-03 19:00</t>
  </si>
  <si>
    <t>KP9GTV</t>
  </si>
  <si>
    <t>999-2730821349</t>
  </si>
  <si>
    <t>王秦州</t>
  </si>
  <si>
    <t>130982198701099816</t>
  </si>
  <si>
    <t>15810099188</t>
  </si>
  <si>
    <t>CA1725</t>
  </si>
  <si>
    <t>31255 王秦州</t>
  </si>
  <si>
    <t>2025-09-03 18:54</t>
  </si>
  <si>
    <t>JNCZBQ</t>
  </si>
  <si>
    <t>784-2730821348</t>
  </si>
  <si>
    <t>PKXHGH</t>
  </si>
  <si>
    <t>CZ8627</t>
  </si>
  <si>
    <t>2025-09-20 09:45</t>
  </si>
  <si>
    <t>2025-09-03 17:13</t>
  </si>
  <si>
    <t>2025-09-03 17:20</t>
  </si>
  <si>
    <t>JEQK5M</t>
  </si>
  <si>
    <t>324-2730821329</t>
  </si>
  <si>
    <t>洪心娜</t>
  </si>
  <si>
    <t>350583198901261027</t>
  </si>
  <si>
    <t>18876213901</t>
  </si>
  <si>
    <t>HGHXMN</t>
  </si>
  <si>
    <t>杭州-厦门</t>
  </si>
  <si>
    <t>SC2112</t>
  </si>
  <si>
    <t>2025-09-22 16:10</t>
  </si>
  <si>
    <t>31264 洪心娜</t>
  </si>
  <si>
    <t>2025-09-03 10:47</t>
  </si>
  <si>
    <t>2025-09-03 10:49</t>
  </si>
  <si>
    <t>HERB6E</t>
  </si>
  <si>
    <t>784-2730821263</t>
  </si>
  <si>
    <t>刘博文</t>
  </si>
  <si>
    <t>220211199203124217</t>
  </si>
  <si>
    <t>18043927902</t>
  </si>
  <si>
    <t>CGQPVG</t>
  </si>
  <si>
    <t>长春-上海</t>
  </si>
  <si>
    <t>CZ6541</t>
  </si>
  <si>
    <t>2025-09-19 08:55</t>
  </si>
  <si>
    <t>31381 刘博文</t>
  </si>
  <si>
    <t>2025-09-02 23:36</t>
  </si>
  <si>
    <t>2025-09-03 10:48</t>
  </si>
  <si>
    <t>891-8841331361</t>
  </si>
  <si>
    <t>杨天</t>
  </si>
  <si>
    <t>360681198911280816</t>
  </si>
  <si>
    <t>18807012221</t>
  </si>
  <si>
    <t>GJ8900</t>
  </si>
  <si>
    <t>I</t>
  </si>
  <si>
    <t>2025-09-23 20:30</t>
  </si>
  <si>
    <t>29859 杨天</t>
  </si>
  <si>
    <t>2025-09-02 23:34</t>
  </si>
  <si>
    <t>2025-09-03 10:39</t>
  </si>
  <si>
    <t>KY34FE</t>
  </si>
  <si>
    <t>784-2730821259</t>
  </si>
  <si>
    <t>CZ8597</t>
  </si>
  <si>
    <t>2025-09-19 13:00</t>
  </si>
  <si>
    <t>2025-09-02 17:51</t>
  </si>
  <si>
    <t>2025-09-02 18:03</t>
  </si>
  <si>
    <t>JFVV96</t>
  </si>
  <si>
    <t>731-2730821190</t>
  </si>
  <si>
    <t>JJNHGH</t>
  </si>
  <si>
    <t>泉州-杭州</t>
  </si>
  <si>
    <t>MF8059</t>
  </si>
  <si>
    <t>2025-09-19 11:20</t>
  </si>
  <si>
    <t>2025-09-02 13:44</t>
  </si>
  <si>
    <t>2025-09-02 13:52</t>
  </si>
  <si>
    <t>HNW1WJ</t>
  </si>
  <si>
    <t>826-2730821142</t>
  </si>
  <si>
    <t>GS</t>
  </si>
  <si>
    <t>资雨婷</t>
  </si>
  <si>
    <t>430481200412280325</t>
  </si>
  <si>
    <t>17377853285</t>
  </si>
  <si>
    <t>HGHHNY</t>
  </si>
  <si>
    <t>杭州-衡阳</t>
  </si>
  <si>
    <t>GS6488</t>
  </si>
  <si>
    <t>U</t>
  </si>
  <si>
    <t>2025-09-23 18:00</t>
  </si>
  <si>
    <t>31532 资雨婷</t>
  </si>
  <si>
    <t>2025-09-02 13:41</t>
  </si>
  <si>
    <t>2025-09-02 13:49</t>
  </si>
  <si>
    <t>HPLNET</t>
  </si>
  <si>
    <t>731-2730821141</t>
  </si>
  <si>
    <t>CSXHGH</t>
  </si>
  <si>
    <t>长沙-杭州</t>
  </si>
  <si>
    <t>MF8258</t>
  </si>
  <si>
    <t>2025-09-19 17:15</t>
  </si>
  <si>
    <t>2025-08-30 11:35</t>
  </si>
  <si>
    <t>2025-08-30 12:01</t>
  </si>
  <si>
    <t>HDLDP2</t>
  </si>
  <si>
    <t>324-2726936331</t>
  </si>
  <si>
    <t>张紫艳</t>
  </si>
  <si>
    <t>430525200402238523</t>
  </si>
  <si>
    <t>18759976221</t>
  </si>
  <si>
    <t>SC2116</t>
  </si>
  <si>
    <t>S1</t>
  </si>
  <si>
    <t>2025-09-23 22:45</t>
  </si>
  <si>
    <t>30187 张紫艳</t>
  </si>
  <si>
    <t>2025-08-30 11:33</t>
  </si>
  <si>
    <t>2025-08-30 12:00</t>
  </si>
  <si>
    <t>HDLDET</t>
  </si>
  <si>
    <t>324-2726936327</t>
  </si>
  <si>
    <t>XMNHGH</t>
  </si>
  <si>
    <t>厦门-杭州</t>
  </si>
  <si>
    <t>SC2109</t>
  </si>
  <si>
    <t>2025-09-20 06:30</t>
  </si>
  <si>
    <t>2025-08-30 01:00</t>
  </si>
  <si>
    <t>2025-08-30 10:34</t>
  </si>
  <si>
    <t>HN4NGP</t>
  </si>
  <si>
    <t>898-2726936316</t>
  </si>
  <si>
    <t>JD</t>
  </si>
  <si>
    <t>TFUHGH</t>
  </si>
  <si>
    <t>JD5260</t>
  </si>
  <si>
    <t>2025-09-19 18:10</t>
  </si>
  <si>
    <t>2025-08-30 00:55</t>
  </si>
  <si>
    <t>2025-08-30 10:32</t>
  </si>
  <si>
    <t>HS5J0D</t>
  </si>
  <si>
    <t>898-2726936315</t>
  </si>
  <si>
    <t>2025-08-29 22:49</t>
  </si>
  <si>
    <t>2025-08-30 10:26</t>
  </si>
  <si>
    <t>HNCP57</t>
  </si>
  <si>
    <t>999-2726936309</t>
  </si>
  <si>
    <t>刘森</t>
  </si>
  <si>
    <t>211421199608284211</t>
  </si>
  <si>
    <t>15733509828</t>
  </si>
  <si>
    <t>HGHPKX</t>
  </si>
  <si>
    <t>CA8367</t>
  </si>
  <si>
    <t>30186 刘森</t>
  </si>
  <si>
    <t>2025-08-29 22:38</t>
  </si>
  <si>
    <t>HNCN1B</t>
  </si>
  <si>
    <t>999-2726936307</t>
  </si>
  <si>
    <t>CA1708</t>
  </si>
  <si>
    <t>2025-09-19 09:30</t>
  </si>
  <si>
    <t>2025-08-29 15:58</t>
  </si>
  <si>
    <t>2025-08-29 15:59</t>
  </si>
  <si>
    <t>JQNCPK</t>
  </si>
  <si>
    <t>999-2726936236</t>
  </si>
  <si>
    <t>周桐</t>
  </si>
  <si>
    <t>130705199109292714</t>
  </si>
  <si>
    <t>17610293739</t>
  </si>
  <si>
    <t>30185 周桐</t>
  </si>
  <si>
    <t>2025-08-28 20:35</t>
  </si>
  <si>
    <t>2025-08-28 20:46</t>
  </si>
  <si>
    <t>891-2731172644</t>
  </si>
  <si>
    <t>黄排危</t>
  </si>
  <si>
    <t>360427200001232410</t>
  </si>
  <si>
    <t>13055336885</t>
  </si>
  <si>
    <t>GJ8126</t>
  </si>
  <si>
    <t>2025-09-19 09:05</t>
  </si>
  <si>
    <t>29670 黄排危</t>
  </si>
  <si>
    <t>2025-08-28 19:13</t>
  </si>
  <si>
    <t>2025-08-28 19:15</t>
  </si>
  <si>
    <t>KDC1MH</t>
  </si>
  <si>
    <t>784-2726936174</t>
  </si>
  <si>
    <t>秦新</t>
  </si>
  <si>
    <t>500112199908205795</t>
  </si>
  <si>
    <t>15025324639</t>
  </si>
  <si>
    <t>HGHCKG</t>
  </si>
  <si>
    <t>杭州-重庆</t>
  </si>
  <si>
    <t>CZ2170</t>
  </si>
  <si>
    <t>2025-09-21 19:20</t>
  </si>
  <si>
    <t>29861 秦新</t>
  </si>
  <si>
    <t>2025-08-28 19:08</t>
  </si>
  <si>
    <t>HFFE8E</t>
  </si>
  <si>
    <t>876-2726936173</t>
  </si>
  <si>
    <t>3U</t>
  </si>
  <si>
    <t>CKGHGH</t>
  </si>
  <si>
    <t>重庆-杭州</t>
  </si>
  <si>
    <t>3U8081</t>
  </si>
  <si>
    <t>M</t>
  </si>
  <si>
    <t>2025-09-20 07:05</t>
  </si>
  <si>
    <t>2025-08-28 17:52</t>
  </si>
  <si>
    <t>2025-08-28 18:06</t>
  </si>
  <si>
    <t>859-2731139055</t>
  </si>
  <si>
    <t>8L</t>
  </si>
  <si>
    <t>卢红</t>
  </si>
  <si>
    <t>360782199305052764</t>
  </si>
  <si>
    <t>15070775361</t>
  </si>
  <si>
    <t>HGHKOW</t>
  </si>
  <si>
    <t>杭州-赣州</t>
  </si>
  <si>
    <t>8L9844</t>
  </si>
  <si>
    <t>2025-09-22 14:55</t>
  </si>
  <si>
    <t>29065 卢红</t>
  </si>
  <si>
    <t>2025-08-28 12:51</t>
  </si>
  <si>
    <t>2025-08-28 14:30</t>
  </si>
  <si>
    <t>KNRYGC</t>
  </si>
  <si>
    <t>880-2726936126</t>
  </si>
  <si>
    <t>杨梓琪</t>
  </si>
  <si>
    <t>440304200104275421</t>
  </si>
  <si>
    <t>18219202878</t>
  </si>
  <si>
    <t>29496 杨梓琪</t>
  </si>
  <si>
    <t>2025-08-28 13:04</t>
  </si>
  <si>
    <t>2025-08-28 14:29</t>
  </si>
  <si>
    <t>HT5HT7</t>
  </si>
  <si>
    <t>784-2726936124</t>
  </si>
  <si>
    <t>江帆</t>
  </si>
  <si>
    <t>341004200704290028</t>
  </si>
  <si>
    <t>18680253550</t>
  </si>
  <si>
    <t>HGHNNG</t>
  </si>
  <si>
    <t>杭州-南宁</t>
  </si>
  <si>
    <t>CZ5890</t>
  </si>
  <si>
    <t>2025-09-21 20:40</t>
  </si>
  <si>
    <t>29492 江帆</t>
  </si>
  <si>
    <t>2025-08-28 13:03</t>
  </si>
  <si>
    <t>2025-08-28 14:28</t>
  </si>
  <si>
    <t>KXQHKC</t>
  </si>
  <si>
    <t>784-2726936123</t>
  </si>
  <si>
    <t>NNGHGH</t>
  </si>
  <si>
    <t>南宁-杭州</t>
  </si>
  <si>
    <t>CZ3909</t>
  </si>
  <si>
    <t>2025-09-20 08:50</t>
  </si>
  <si>
    <t>2025-08-28 13:01</t>
  </si>
  <si>
    <t>JPH4BT</t>
  </si>
  <si>
    <t>784-2726936122</t>
  </si>
  <si>
    <t>富妙青</t>
  </si>
  <si>
    <t>654122199010200022</t>
  </si>
  <si>
    <t>13579921018</t>
  </si>
  <si>
    <t>URCHGH</t>
  </si>
  <si>
    <t>乌鲁木齐-杭州</t>
  </si>
  <si>
    <t>CZ6919</t>
  </si>
  <si>
    <t>2025-09-19 10:30</t>
  </si>
  <si>
    <t>29495 富妙青</t>
  </si>
  <si>
    <t>2025-08-28 12:56</t>
  </si>
  <si>
    <t>JGW338</t>
  </si>
  <si>
    <t>784-2726936121</t>
  </si>
  <si>
    <t>CZ3882</t>
  </si>
  <si>
    <t>2025-09-22 20:20</t>
  </si>
  <si>
    <t>2025-08-28 12:53</t>
  </si>
  <si>
    <t>2025-08-28 14:27</t>
  </si>
  <si>
    <t>JQZ6PN</t>
  </si>
  <si>
    <t>784-2726936120</t>
  </si>
  <si>
    <t>关俊璟</t>
  </si>
  <si>
    <t>441284200110060811</t>
  </si>
  <si>
    <t>17688230085</t>
  </si>
  <si>
    <t>29500 关俊璟</t>
  </si>
  <si>
    <t>JGW2PG</t>
  </si>
  <si>
    <t>880-2726936119</t>
  </si>
  <si>
    <t>2025-08-27 19:25</t>
  </si>
  <si>
    <t>2025-08-27 19:35</t>
  </si>
  <si>
    <t>891-2726874840</t>
  </si>
  <si>
    <t>覃亚军</t>
  </si>
  <si>
    <t>430726199009162210</t>
  </si>
  <si>
    <t>18613973730</t>
  </si>
  <si>
    <t>HGHCSX</t>
  </si>
  <si>
    <t>杭州-长沙</t>
  </si>
  <si>
    <t>GJ8777</t>
  </si>
  <si>
    <t>2025-09-22 09:00</t>
  </si>
  <si>
    <t>29060 覃亚军</t>
  </si>
  <si>
    <t>2025-08-27 18:54</t>
  </si>
  <si>
    <t>2025-08-27 18:56</t>
  </si>
  <si>
    <t>KMX33K</t>
  </si>
  <si>
    <t>999-2725644414</t>
  </si>
  <si>
    <t>刘玥</t>
  </si>
  <si>
    <t>522527198808131124</t>
  </si>
  <si>
    <t>13713786201</t>
  </si>
  <si>
    <t>CA1747</t>
  </si>
  <si>
    <t>29059 刘玥</t>
  </si>
  <si>
    <t>2025-08-27 18:52</t>
  </si>
  <si>
    <t>2025-08-27 18:55</t>
  </si>
  <si>
    <t>HDCYR1</t>
  </si>
  <si>
    <t>999-2725644411</t>
  </si>
  <si>
    <t>CA1748</t>
  </si>
  <si>
    <t>2025-09-19 13:15</t>
  </si>
  <si>
    <t>2025-08-27 18:12</t>
  </si>
  <si>
    <t>2025-08-27 18:22</t>
  </si>
  <si>
    <t>HTHSQY</t>
  </si>
  <si>
    <t>880-2725644409</t>
  </si>
  <si>
    <t>韩煜东</t>
  </si>
  <si>
    <t>37078419980731401X</t>
  </si>
  <si>
    <t>15266610955</t>
  </si>
  <si>
    <t>HU7678</t>
  </si>
  <si>
    <t>2025-09-21 21:30</t>
  </si>
  <si>
    <t>29069 韩煜东</t>
  </si>
  <si>
    <t>2025-08-27 18:08</t>
  </si>
  <si>
    <t>2025-08-27 18:19</t>
  </si>
  <si>
    <t>891-2726908562</t>
  </si>
  <si>
    <t>GJ8778</t>
  </si>
  <si>
    <t>2025-09-19 11:55</t>
  </si>
  <si>
    <t>2025-08-27 18:10</t>
  </si>
  <si>
    <t>2025-08-27 18:11</t>
  </si>
  <si>
    <t>KWK5HH</t>
  </si>
  <si>
    <t>999-2725644407</t>
  </si>
  <si>
    <t>CA1704</t>
  </si>
  <si>
    <t>2025-09-20 07:30</t>
  </si>
  <si>
    <t>2025-08-27 11:51</t>
  </si>
  <si>
    <t>2025-08-27 12:02</t>
  </si>
  <si>
    <t>HRWBZ2</t>
  </si>
  <si>
    <t>999-2725644343</t>
  </si>
  <si>
    <t>邱佳佳</t>
  </si>
  <si>
    <t>430626200009138608</t>
  </si>
  <si>
    <t>18676977719</t>
  </si>
  <si>
    <t>CA1793</t>
  </si>
  <si>
    <t>2025-09-22 14:05</t>
  </si>
  <si>
    <t>29068 邱佳佳</t>
  </si>
  <si>
    <t>2025-08-27 11:41</t>
  </si>
  <si>
    <t>2025-08-27 11:48</t>
  </si>
  <si>
    <t>KPJNRF</t>
  </si>
  <si>
    <t>784-2725644342</t>
  </si>
  <si>
    <t>CZ3869</t>
  </si>
  <si>
    <t>2025-09-19 12:10</t>
  </si>
  <si>
    <t>2025-08-27 11:14</t>
  </si>
  <si>
    <t>2025-08-27 11:15</t>
  </si>
  <si>
    <t>KEH9XE</t>
  </si>
  <si>
    <t>784-2725644335</t>
  </si>
  <si>
    <t>黄昌雄</t>
  </si>
  <si>
    <t>440682199211172137</t>
  </si>
  <si>
    <t>18125795138</t>
  </si>
  <si>
    <t>CZ3830</t>
  </si>
  <si>
    <t>2025-09-22 20:35</t>
  </si>
  <si>
    <t>29062 黄昌雄</t>
  </si>
  <si>
    <t>2025-08-26 23:03</t>
  </si>
  <si>
    <t>2025-08-27 10:16</t>
  </si>
  <si>
    <t>KWVRG0</t>
  </si>
  <si>
    <t>731-2725644307</t>
  </si>
  <si>
    <t>陈敏</t>
  </si>
  <si>
    <t>350322199002093550</t>
  </si>
  <si>
    <t>17859813239</t>
  </si>
  <si>
    <t>29066 陈敏</t>
  </si>
  <si>
    <t>2025-08-26 21:46</t>
  </si>
  <si>
    <t>2025-08-26 21:49</t>
  </si>
  <si>
    <t>KNEYHB</t>
  </si>
  <si>
    <t>781-2725644278</t>
  </si>
  <si>
    <t>马小东</t>
  </si>
  <si>
    <t>530122199410210616</t>
  </si>
  <si>
    <t>13669713137</t>
  </si>
  <si>
    <t>HGHKMG</t>
  </si>
  <si>
    <t>杭州-昆明</t>
  </si>
  <si>
    <t>MU5645</t>
  </si>
  <si>
    <t>2025-09-23 17:30</t>
  </si>
  <si>
    <t>29063 马小东</t>
  </si>
  <si>
    <t>2025-08-26 21:42</t>
  </si>
  <si>
    <t>KNEY49</t>
  </si>
  <si>
    <t>781-2725644277</t>
  </si>
  <si>
    <t>KMGHGH</t>
  </si>
  <si>
    <t>昆明-杭州</t>
  </si>
  <si>
    <t>MU6156</t>
  </si>
  <si>
    <t>2025-09-19 13:20</t>
  </si>
  <si>
    <t>2025-08-26 20:56</t>
  </si>
  <si>
    <t>2025-08-26 21:03</t>
  </si>
  <si>
    <t>859-2726665301</t>
  </si>
  <si>
    <t>KOWHGH</t>
  </si>
  <si>
    <t>赣州-杭州</t>
  </si>
  <si>
    <t>8L9841</t>
  </si>
  <si>
    <t>2025-08-26 20:41</t>
  </si>
  <si>
    <t>2025-08-26 20:49</t>
  </si>
  <si>
    <t>HXZEN8</t>
  </si>
  <si>
    <t>781-2725644253</t>
  </si>
  <si>
    <t>MU5212</t>
  </si>
  <si>
    <t>2025-09-19 11:25</t>
  </si>
  <si>
    <t>2025-08-26 20:08</t>
  </si>
  <si>
    <t>2025-08-26 20:11</t>
  </si>
  <si>
    <t>JET5GR</t>
  </si>
  <si>
    <t>784-2725644251</t>
  </si>
  <si>
    <t>陈旭辉</t>
  </si>
  <si>
    <t>450327198911050153</t>
  </si>
  <si>
    <t>18076618695</t>
  </si>
  <si>
    <t>CZ3758</t>
  </si>
  <si>
    <t>2025-09-23 15:45</t>
  </si>
  <si>
    <t>29064 陈旭辉</t>
  </si>
  <si>
    <t>2025-08-26 20:05</t>
  </si>
  <si>
    <t>2025-08-26 20:09</t>
  </si>
  <si>
    <t>KTTDLH</t>
  </si>
  <si>
    <t>784-2725644250</t>
  </si>
  <si>
    <t>周静</t>
  </si>
  <si>
    <t>420106198511048427</t>
  </si>
  <si>
    <t>13971588520</t>
  </si>
  <si>
    <t>CZ6198</t>
  </si>
  <si>
    <t>A</t>
  </si>
  <si>
    <t>2025-09-22 13:10</t>
  </si>
  <si>
    <t>29061 周静</t>
  </si>
  <si>
    <t>2025-08-26 20:04</t>
  </si>
  <si>
    <t>JET4TN</t>
  </si>
  <si>
    <t>784-2725644249</t>
  </si>
  <si>
    <t>CZ3757</t>
  </si>
  <si>
    <t>2025-09-19 12:15</t>
  </si>
  <si>
    <t>2025-08-26 20:03</t>
  </si>
  <si>
    <t>JET4KR</t>
  </si>
  <si>
    <t>784-2725644248</t>
  </si>
  <si>
    <t>WUHHGH</t>
  </si>
  <si>
    <t>武汉-杭州</t>
  </si>
  <si>
    <t>CZ6197</t>
  </si>
  <si>
    <t>2025-09-20 10:35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</si>
  <si>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</si>
  <si>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</si>
  <si>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</si>
  <si>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</si>
  <si>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</si>
  <si>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</si>
  <si>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</si>
  <si>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</si>
  <si>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</si>
  <si>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</si>
  <si>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</si>
  <si>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</si>
  <si>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</si>
  <si>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</si>
  <si>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</si>
  <si>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</si>
  <si>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</si>
  <si>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</si>
  <si>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</si>
  <si>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</si>
  <si>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</si>
  <si>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</si>
  <si>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</si>
  <si>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</si>
  <si>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</si>
  <si>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</si>
  <si>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JPG2508310001</t>
  </si>
  <si>
    <t>JPC2508300016</t>
  </si>
  <si>
    <t>2025-09-22 22:45</t>
  </si>
  <si>
    <t>khcs15101533184 卢祥宇</t>
  </si>
  <si>
    <t>2025-08-31 22:26</t>
  </si>
  <si>
    <t>2025-08-31 22:27</t>
  </si>
  <si>
    <t>324-2726936360</t>
  </si>
  <si>
    <t>JPG2509010003</t>
  </si>
  <si>
    <t>JPC2508300015</t>
  </si>
  <si>
    <t>2025-09-19 06:30</t>
  </si>
  <si>
    <t>2025-09-01 15:25</t>
  </si>
  <si>
    <t>2025-09-01 15:26</t>
  </si>
  <si>
    <t>784-5303364475</t>
  </si>
  <si>
    <t>JPG2509170004</t>
  </si>
  <si>
    <t>JPC2509110098</t>
  </si>
  <si>
    <t>2025-09-20 17:10</t>
  </si>
  <si>
    <t>CZ3829</t>
  </si>
  <si>
    <t>15694877309 周洁</t>
  </si>
  <si>
    <t>2025-09-17 15:16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</si>
  <si>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</si>
  <si>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</si>
  <si>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</si>
  <si>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</si>
  <si>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</si>
  <si>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</si>
  <si>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</si>
  <si>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</si>
  <si>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</si>
  <si>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</si>
  <si>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</si>
  <si>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</si>
  <si>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</si>
  <si>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</si>
  <si>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</si>
  <si>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</si>
  <si>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</si>
  <si>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2025-09-19 09:55</t>
  </si>
  <si>
    <t>ZDCPKHCS001 自动出票01</t>
  </si>
  <si>
    <t>2025-09-19 09:35</t>
  </si>
  <si>
    <t>JPT2509190001</t>
  </si>
  <si>
    <t>JPC2509020147</t>
  </si>
  <si>
    <t>2025-09-16 21:21</t>
  </si>
  <si>
    <t>ZDCPKHCS003 自动出票03</t>
  </si>
  <si>
    <t>2025-09-16 21:19</t>
  </si>
  <si>
    <t>JPT2509160031</t>
  </si>
  <si>
    <t>JPC2509050148</t>
  </si>
  <si>
    <t>2025-09-16 17:46</t>
  </si>
  <si>
    <t>ZDCPKHCS02 自动出票02</t>
  </si>
  <si>
    <t>2025-09-16 17:45</t>
  </si>
  <si>
    <t>JPT2509160026</t>
  </si>
  <si>
    <t>JPC2509110006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</si>
</sst>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6:E12"/>
  <sheetViews>
    <sheetView tabSelected="1" workbookViewId="0">
      <selection activeCell="J14" sqref="J14"/>
    </sheetView>
  </sheetViews>
  <sheetFormatPr defaultColWidth="8.88888888888889" defaultRowHeight="14.4" outlineLevelCol="4"/>
  <sheetData>
    <row r="6" spans="3:4">
      <c r="C6" s="7"/>
      <c r="D6" s="7" t="s">
        <v>0</v>
      </c>
    </row>
    <row r="7" spans="3:5">
      <c r="C7" s="7" t="s">
        <v>1</v>
      </c>
      <c r="D7" s="7">
        <v>62545</v>
      </c>
      <c r="E7">
        <v>62180</v>
      </c>
    </row>
    <row r="8" spans="3:5">
      <c r="C8" s="7" t="s">
        <v>2</v>
      </c>
      <c r="D8" s="7">
        <v>221</v>
      </c>
      <c r="E8">
        <v>206</v>
      </c>
    </row>
    <row r="9" spans="3:5">
      <c r="C9" s="7" t="s">
        <v>3</v>
      </c>
      <c r="D9" s="7">
        <v>-1456</v>
      </c>
      <c r="E9">
        <v>-1471</v>
      </c>
    </row>
    <row r="10" spans="3:4">
      <c r="C10" s="7"/>
      <c r="D10" s="7"/>
    </row>
    <row r="11" ht="17.4" spans="3:5">
      <c r="C11" s="7" t="s">
        <v>4</v>
      </c>
      <c r="D11" s="8">
        <f>SUM(D7:D10)</f>
        <v>61310</v>
      </c>
      <c r="E11" s="8">
        <f>SUM(E7:E10)</f>
        <v>60915</v>
      </c>
    </row>
    <row r="12" spans="3:4">
      <c r="C12" s="7"/>
      <c r="D12" s="7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5"/>
  <sheetViews>
    <sheetView topLeftCell="M1" workbookViewId="0">
      <pane ySplit="1" topLeftCell="A69" activePane="bottomLeft" state="frozen"/>
      <selection/>
      <selection pane="bottomLeft" activeCell="X82" sqref="X82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8" customWidth="1"/>
    <col min="7" max="7" width="14" customWidth="1"/>
    <col min="8" max="8" width="15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19" customWidth="1"/>
    <col min="15" max="15" width="9" customWidth="1"/>
    <col min="16" max="16" width="6" customWidth="1"/>
    <col min="17" max="17" width="16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15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580</v>
      </c>
      <c r="S2" s="2">
        <v>50</v>
      </c>
      <c r="T2" s="2">
        <v>20</v>
      </c>
      <c r="U2" s="2">
        <v>650</v>
      </c>
      <c r="V2" s="2">
        <v>0</v>
      </c>
      <c r="W2" s="2">
        <v>650</v>
      </c>
      <c r="X2" s="2">
        <f t="shared" ref="X2:X65" si="0">W2+V2</f>
        <v>650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42</v>
      </c>
      <c r="J3" s="3" t="s">
        <v>43</v>
      </c>
      <c r="K3" s="3" t="s">
        <v>44</v>
      </c>
      <c r="L3" s="3" t="s">
        <v>45</v>
      </c>
      <c r="M3" s="3" t="s">
        <v>62</v>
      </c>
      <c r="N3" s="3" t="s">
        <v>63</v>
      </c>
      <c r="O3" s="3" t="s">
        <v>64</v>
      </c>
      <c r="P3" s="3" t="s">
        <v>65</v>
      </c>
      <c r="Q3" s="3" t="s">
        <v>66</v>
      </c>
      <c r="R3" s="2">
        <v>750</v>
      </c>
      <c r="S3" s="2">
        <v>50</v>
      </c>
      <c r="T3" s="2">
        <v>20</v>
      </c>
      <c r="U3" s="2">
        <v>820</v>
      </c>
      <c r="V3" s="2">
        <v>0</v>
      </c>
      <c r="W3" s="2">
        <v>820</v>
      </c>
      <c r="X3" s="2">
        <f t="shared" si="0"/>
        <v>820</v>
      </c>
      <c r="Y3" s="3" t="s">
        <v>51</v>
      </c>
      <c r="Z3" s="3" t="s">
        <v>52</v>
      </c>
      <c r="AA3" s="3" t="s">
        <v>53</v>
      </c>
      <c r="AB3" s="3" t="s">
        <v>67</v>
      </c>
      <c r="AC3" s="3" t="s">
        <v>55</v>
      </c>
      <c r="AD3" s="3" t="s">
        <v>56</v>
      </c>
    </row>
    <row r="4" ht="15.35" customHeight="1" spans="1:30">
      <c r="A4" s="2">
        <v>3</v>
      </c>
      <c r="B4" s="3" t="s">
        <v>68</v>
      </c>
      <c r="C4" s="3" t="s">
        <v>69</v>
      </c>
      <c r="D4" s="3" t="s">
        <v>37</v>
      </c>
      <c r="E4" s="3" t="s">
        <v>70</v>
      </c>
      <c r="F4" s="3" t="s">
        <v>39</v>
      </c>
      <c r="G4" s="3" t="s">
        <v>71</v>
      </c>
      <c r="H4" s="3" t="s">
        <v>72</v>
      </c>
      <c r="I4" s="3" t="s">
        <v>73</v>
      </c>
      <c r="J4" s="3" t="s">
        <v>43</v>
      </c>
      <c r="K4" s="3" t="s">
        <v>74</v>
      </c>
      <c r="L4" s="3" t="s">
        <v>75</v>
      </c>
      <c r="M4" s="3" t="s">
        <v>76</v>
      </c>
      <c r="N4" s="3" t="s">
        <v>77</v>
      </c>
      <c r="O4" s="3" t="s">
        <v>78</v>
      </c>
      <c r="P4" s="3" t="s">
        <v>79</v>
      </c>
      <c r="Q4" s="3" t="s">
        <v>80</v>
      </c>
      <c r="R4" s="2">
        <v>510</v>
      </c>
      <c r="S4" s="2">
        <v>50</v>
      </c>
      <c r="T4" s="2">
        <v>10</v>
      </c>
      <c r="U4" s="2">
        <v>570</v>
      </c>
      <c r="V4" s="2">
        <v>0</v>
      </c>
      <c r="W4" s="2">
        <v>570</v>
      </c>
      <c r="X4" s="2">
        <f t="shared" si="0"/>
        <v>570</v>
      </c>
      <c r="Y4" s="3" t="s">
        <v>51</v>
      </c>
      <c r="Z4" s="3" t="s">
        <v>81</v>
      </c>
      <c r="AA4" s="3" t="s">
        <v>53</v>
      </c>
      <c r="AB4" s="3" t="s">
        <v>67</v>
      </c>
      <c r="AC4" s="3" t="s">
        <v>55</v>
      </c>
      <c r="AD4" s="3" t="s">
        <v>56</v>
      </c>
    </row>
    <row r="5" ht="15.35" customHeight="1" spans="1:30">
      <c r="A5" s="2">
        <v>4</v>
      </c>
      <c r="B5" s="3" t="s">
        <v>82</v>
      </c>
      <c r="C5" s="3" t="s">
        <v>83</v>
      </c>
      <c r="D5" s="3" t="s">
        <v>37</v>
      </c>
      <c r="E5" s="3" t="s">
        <v>84</v>
      </c>
      <c r="F5" s="3" t="s">
        <v>39</v>
      </c>
      <c r="G5" s="3" t="s">
        <v>85</v>
      </c>
      <c r="H5" s="3" t="s">
        <v>86</v>
      </c>
      <c r="I5" s="3" t="s">
        <v>73</v>
      </c>
      <c r="J5" s="3" t="s">
        <v>43</v>
      </c>
      <c r="K5" s="3" t="s">
        <v>74</v>
      </c>
      <c r="L5" s="3" t="s">
        <v>75</v>
      </c>
      <c r="M5" s="3" t="s">
        <v>87</v>
      </c>
      <c r="N5" s="3" t="s">
        <v>88</v>
      </c>
      <c r="O5" s="3" t="s">
        <v>89</v>
      </c>
      <c r="P5" s="3" t="s">
        <v>90</v>
      </c>
      <c r="Q5" s="3" t="s">
        <v>91</v>
      </c>
      <c r="R5" s="2">
        <v>420</v>
      </c>
      <c r="S5" s="2">
        <v>50</v>
      </c>
      <c r="T5" s="2">
        <v>10</v>
      </c>
      <c r="U5" s="2">
        <v>480</v>
      </c>
      <c r="V5" s="2">
        <v>0</v>
      </c>
      <c r="W5" s="2">
        <v>480</v>
      </c>
      <c r="X5" s="2">
        <f t="shared" si="0"/>
        <v>480</v>
      </c>
      <c r="Y5" s="3" t="s">
        <v>51</v>
      </c>
      <c r="Z5" s="3" t="s">
        <v>81</v>
      </c>
      <c r="AA5" s="3" t="s">
        <v>53</v>
      </c>
      <c r="AB5" s="3" t="s">
        <v>92</v>
      </c>
      <c r="AC5" s="3" t="s">
        <v>55</v>
      </c>
      <c r="AD5" s="3" t="s">
        <v>56</v>
      </c>
    </row>
    <row r="6" ht="15.35" customHeight="1" spans="1:30">
      <c r="A6" s="2">
        <v>5</v>
      </c>
      <c r="B6" s="3" t="s">
        <v>93</v>
      </c>
      <c r="C6" s="3" t="s">
        <v>94</v>
      </c>
      <c r="D6" s="3" t="s">
        <v>37</v>
      </c>
      <c r="E6" s="3" t="s">
        <v>95</v>
      </c>
      <c r="F6" s="3" t="s">
        <v>39</v>
      </c>
      <c r="G6" s="3" t="s">
        <v>96</v>
      </c>
      <c r="H6" s="3" t="s">
        <v>41</v>
      </c>
      <c r="I6" s="3" t="s">
        <v>97</v>
      </c>
      <c r="J6" s="3" t="s">
        <v>43</v>
      </c>
      <c r="K6" s="3" t="s">
        <v>98</v>
      </c>
      <c r="L6" s="3" t="s">
        <v>99</v>
      </c>
      <c r="M6" s="3" t="s">
        <v>100</v>
      </c>
      <c r="N6" s="3" t="s">
        <v>101</v>
      </c>
      <c r="O6" s="3" t="s">
        <v>102</v>
      </c>
      <c r="P6" s="3" t="s">
        <v>103</v>
      </c>
      <c r="Q6" s="3" t="s">
        <v>104</v>
      </c>
      <c r="R6" s="2">
        <v>700</v>
      </c>
      <c r="S6" s="2">
        <v>50</v>
      </c>
      <c r="T6" s="2">
        <v>20</v>
      </c>
      <c r="U6" s="2">
        <v>770</v>
      </c>
      <c r="V6" s="2">
        <v>0</v>
      </c>
      <c r="W6" s="2">
        <v>770</v>
      </c>
      <c r="X6" s="2">
        <f t="shared" si="0"/>
        <v>770</v>
      </c>
      <c r="Y6" s="3" t="s">
        <v>51</v>
      </c>
      <c r="Z6" s="3" t="s">
        <v>105</v>
      </c>
      <c r="AA6" s="3" t="s">
        <v>53</v>
      </c>
      <c r="AB6" s="3" t="s">
        <v>54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106</v>
      </c>
      <c r="C7" s="3" t="s">
        <v>94</v>
      </c>
      <c r="D7" s="3" t="s">
        <v>37</v>
      </c>
      <c r="E7" s="3" t="s">
        <v>107</v>
      </c>
      <c r="F7" s="3" t="s">
        <v>39</v>
      </c>
      <c r="G7" s="3" t="s">
        <v>108</v>
      </c>
      <c r="H7" s="3" t="s">
        <v>41</v>
      </c>
      <c r="I7" s="3" t="s">
        <v>97</v>
      </c>
      <c r="J7" s="3" t="s">
        <v>43</v>
      </c>
      <c r="K7" s="3" t="s">
        <v>98</v>
      </c>
      <c r="L7" s="3" t="s">
        <v>99</v>
      </c>
      <c r="M7" s="3" t="s">
        <v>109</v>
      </c>
      <c r="N7" s="3" t="s">
        <v>110</v>
      </c>
      <c r="O7" s="3" t="s">
        <v>111</v>
      </c>
      <c r="P7" s="3" t="s">
        <v>103</v>
      </c>
      <c r="Q7" s="3" t="s">
        <v>112</v>
      </c>
      <c r="R7" s="2">
        <v>700</v>
      </c>
      <c r="S7" s="2">
        <v>50</v>
      </c>
      <c r="T7" s="2">
        <v>20</v>
      </c>
      <c r="U7" s="2">
        <v>770</v>
      </c>
      <c r="V7" s="2">
        <v>0</v>
      </c>
      <c r="W7" s="2">
        <v>770</v>
      </c>
      <c r="X7" s="2">
        <f t="shared" si="0"/>
        <v>770</v>
      </c>
      <c r="Y7" s="3" t="s">
        <v>51</v>
      </c>
      <c r="Z7" s="3" t="s">
        <v>105</v>
      </c>
      <c r="AA7" s="3" t="s">
        <v>53</v>
      </c>
      <c r="AB7" s="3" t="s">
        <v>54</v>
      </c>
      <c r="AC7" s="3" t="s">
        <v>55</v>
      </c>
      <c r="AD7" s="3" t="s">
        <v>56</v>
      </c>
    </row>
    <row r="8" ht="15.35" customHeight="1" spans="1:30">
      <c r="A8" s="2">
        <v>7</v>
      </c>
      <c r="B8" s="3" t="s">
        <v>113</v>
      </c>
      <c r="C8" s="3" t="s">
        <v>114</v>
      </c>
      <c r="D8" s="3" t="s">
        <v>37</v>
      </c>
      <c r="E8" s="3" t="s">
        <v>115</v>
      </c>
      <c r="F8" s="3" t="s">
        <v>39</v>
      </c>
      <c r="G8" s="3" t="s">
        <v>116</v>
      </c>
      <c r="H8" s="3" t="s">
        <v>117</v>
      </c>
      <c r="I8" s="3" t="s">
        <v>118</v>
      </c>
      <c r="J8" s="3" t="s">
        <v>43</v>
      </c>
      <c r="K8" s="3" t="s">
        <v>119</v>
      </c>
      <c r="L8" s="3" t="s">
        <v>120</v>
      </c>
      <c r="M8" s="3" t="s">
        <v>121</v>
      </c>
      <c r="N8" s="3" t="s">
        <v>122</v>
      </c>
      <c r="O8" s="3" t="s">
        <v>123</v>
      </c>
      <c r="P8" s="3" t="s">
        <v>49</v>
      </c>
      <c r="Q8" s="3" t="s">
        <v>124</v>
      </c>
      <c r="R8" s="2">
        <v>1070</v>
      </c>
      <c r="S8" s="2">
        <v>50</v>
      </c>
      <c r="T8" s="2">
        <v>20</v>
      </c>
      <c r="U8" s="2">
        <v>1140</v>
      </c>
      <c r="V8" s="2">
        <v>0</v>
      </c>
      <c r="W8" s="2">
        <v>1140</v>
      </c>
      <c r="X8" s="2">
        <f t="shared" si="0"/>
        <v>1140</v>
      </c>
      <c r="Y8" s="3" t="s">
        <v>51</v>
      </c>
      <c r="Z8" s="3" t="s">
        <v>125</v>
      </c>
      <c r="AA8" s="3" t="s">
        <v>53</v>
      </c>
      <c r="AB8" s="3" t="s">
        <v>126</v>
      </c>
      <c r="AC8" s="3" t="s">
        <v>55</v>
      </c>
      <c r="AD8" s="3" t="s">
        <v>56</v>
      </c>
    </row>
    <row r="9" ht="15.35" customHeight="1" spans="1:30">
      <c r="A9" s="2">
        <v>8</v>
      </c>
      <c r="B9" s="3" t="s">
        <v>127</v>
      </c>
      <c r="C9" s="3" t="s">
        <v>128</v>
      </c>
      <c r="D9" s="3" t="s">
        <v>37</v>
      </c>
      <c r="E9" s="3" t="s">
        <v>129</v>
      </c>
      <c r="F9" s="3" t="s">
        <v>39</v>
      </c>
      <c r="G9" s="3" t="s">
        <v>130</v>
      </c>
      <c r="H9" s="3" t="s">
        <v>117</v>
      </c>
      <c r="I9" s="3" t="s">
        <v>131</v>
      </c>
      <c r="J9" s="3" t="s">
        <v>43</v>
      </c>
      <c r="K9" s="3" t="s">
        <v>132</v>
      </c>
      <c r="L9" s="3" t="s">
        <v>133</v>
      </c>
      <c r="M9" s="3" t="s">
        <v>134</v>
      </c>
      <c r="N9" s="3" t="s">
        <v>135</v>
      </c>
      <c r="O9" s="3" t="s">
        <v>136</v>
      </c>
      <c r="P9" s="3" t="s">
        <v>49</v>
      </c>
      <c r="Q9" s="3" t="s">
        <v>137</v>
      </c>
      <c r="R9" s="2">
        <v>650</v>
      </c>
      <c r="S9" s="2">
        <v>50</v>
      </c>
      <c r="T9" s="2">
        <v>20</v>
      </c>
      <c r="U9" s="2">
        <v>720</v>
      </c>
      <c r="V9" s="2">
        <v>0</v>
      </c>
      <c r="W9" s="2">
        <v>720</v>
      </c>
      <c r="X9" s="2">
        <f t="shared" si="0"/>
        <v>720</v>
      </c>
      <c r="Y9" s="3" t="s">
        <v>51</v>
      </c>
      <c r="Z9" s="3" t="s">
        <v>138</v>
      </c>
      <c r="AA9" s="3" t="s">
        <v>53</v>
      </c>
      <c r="AB9" s="3" t="s">
        <v>54</v>
      </c>
      <c r="AC9" s="3" t="s">
        <v>55</v>
      </c>
      <c r="AD9" s="3" t="s">
        <v>56</v>
      </c>
    </row>
    <row r="10" ht="15.35" customHeight="1" spans="1:30">
      <c r="A10" s="2">
        <v>9</v>
      </c>
      <c r="B10" s="3" t="s">
        <v>139</v>
      </c>
      <c r="C10" s="3" t="s">
        <v>140</v>
      </c>
      <c r="D10" s="3" t="s">
        <v>37</v>
      </c>
      <c r="E10" s="3" t="s">
        <v>141</v>
      </c>
      <c r="F10" s="3" t="s">
        <v>39</v>
      </c>
      <c r="G10" s="3" t="s">
        <v>142</v>
      </c>
      <c r="H10" s="3" t="s">
        <v>117</v>
      </c>
      <c r="I10" s="3" t="s">
        <v>131</v>
      </c>
      <c r="J10" s="3" t="s">
        <v>43</v>
      </c>
      <c r="K10" s="3" t="s">
        <v>132</v>
      </c>
      <c r="L10" s="3" t="s">
        <v>133</v>
      </c>
      <c r="M10" s="3" t="s">
        <v>143</v>
      </c>
      <c r="N10" s="3" t="s">
        <v>144</v>
      </c>
      <c r="O10" s="3" t="s">
        <v>145</v>
      </c>
      <c r="P10" s="3" t="s">
        <v>146</v>
      </c>
      <c r="Q10" s="3" t="s">
        <v>147</v>
      </c>
      <c r="R10" s="2">
        <v>600</v>
      </c>
      <c r="S10" s="2">
        <v>50</v>
      </c>
      <c r="T10" s="2">
        <v>20</v>
      </c>
      <c r="U10" s="2">
        <v>670</v>
      </c>
      <c r="V10" s="2">
        <v>0</v>
      </c>
      <c r="W10" s="2">
        <v>670</v>
      </c>
      <c r="X10" s="2">
        <f t="shared" si="0"/>
        <v>670</v>
      </c>
      <c r="Y10" s="3" t="s">
        <v>51</v>
      </c>
      <c r="Z10" s="3" t="s">
        <v>138</v>
      </c>
      <c r="AA10" s="3" t="s">
        <v>53</v>
      </c>
      <c r="AB10" s="3" t="s">
        <v>54</v>
      </c>
      <c r="AC10" s="3" t="s">
        <v>55</v>
      </c>
      <c r="AD10" s="3" t="s">
        <v>56</v>
      </c>
    </row>
    <row r="11" ht="15.35" customHeight="1" spans="1:30">
      <c r="A11" s="2">
        <v>10</v>
      </c>
      <c r="B11" s="3" t="s">
        <v>148</v>
      </c>
      <c r="C11" s="3" t="s">
        <v>149</v>
      </c>
      <c r="D11" s="3" t="s">
        <v>37</v>
      </c>
      <c r="E11" s="3" t="s">
        <v>150</v>
      </c>
      <c r="F11" s="3" t="s">
        <v>39</v>
      </c>
      <c r="G11" s="3" t="s">
        <v>151</v>
      </c>
      <c r="H11" s="3" t="s">
        <v>41</v>
      </c>
      <c r="I11" s="3" t="s">
        <v>152</v>
      </c>
      <c r="J11" s="3" t="s">
        <v>43</v>
      </c>
      <c r="K11" s="3" t="s">
        <v>153</v>
      </c>
      <c r="L11" s="3" t="s">
        <v>154</v>
      </c>
      <c r="M11" s="3" t="s">
        <v>134</v>
      </c>
      <c r="N11" s="3" t="s">
        <v>135</v>
      </c>
      <c r="O11" s="3" t="s">
        <v>155</v>
      </c>
      <c r="P11" s="3" t="s">
        <v>79</v>
      </c>
      <c r="Q11" s="3" t="s">
        <v>156</v>
      </c>
      <c r="R11" s="2">
        <v>500</v>
      </c>
      <c r="S11" s="2">
        <v>50</v>
      </c>
      <c r="T11" s="2">
        <v>20</v>
      </c>
      <c r="U11" s="2">
        <v>570</v>
      </c>
      <c r="V11" s="2">
        <v>0</v>
      </c>
      <c r="W11" s="2">
        <v>570</v>
      </c>
      <c r="X11" s="2">
        <f t="shared" si="0"/>
        <v>570</v>
      </c>
      <c r="Y11" s="3" t="s">
        <v>51</v>
      </c>
      <c r="Z11" s="3" t="s">
        <v>157</v>
      </c>
      <c r="AA11" s="3" t="s">
        <v>53</v>
      </c>
      <c r="AB11" s="3" t="s">
        <v>92</v>
      </c>
      <c r="AC11" s="3" t="s">
        <v>55</v>
      </c>
      <c r="AD11" s="3" t="s">
        <v>158</v>
      </c>
    </row>
    <row r="12" ht="15.35" customHeight="1" spans="1:30">
      <c r="A12" s="2">
        <v>11</v>
      </c>
      <c r="B12" s="3" t="s">
        <v>159</v>
      </c>
      <c r="C12" s="3" t="s">
        <v>160</v>
      </c>
      <c r="D12" s="3" t="s">
        <v>37</v>
      </c>
      <c r="E12" s="3" t="s">
        <v>161</v>
      </c>
      <c r="F12" s="3" t="s">
        <v>39</v>
      </c>
      <c r="G12" s="3" t="s">
        <v>162</v>
      </c>
      <c r="H12" s="3" t="s">
        <v>117</v>
      </c>
      <c r="I12" s="3" t="s">
        <v>163</v>
      </c>
      <c r="J12" s="3" t="s">
        <v>43</v>
      </c>
      <c r="K12" s="3" t="s">
        <v>164</v>
      </c>
      <c r="L12" s="3" t="s">
        <v>165</v>
      </c>
      <c r="M12" s="3" t="s">
        <v>121</v>
      </c>
      <c r="N12" s="3" t="s">
        <v>122</v>
      </c>
      <c r="O12" s="3" t="s">
        <v>166</v>
      </c>
      <c r="P12" s="3" t="s">
        <v>90</v>
      </c>
      <c r="Q12" s="3" t="s">
        <v>167</v>
      </c>
      <c r="R12" s="2">
        <v>660</v>
      </c>
      <c r="S12" s="2">
        <v>50</v>
      </c>
      <c r="T12" s="2">
        <v>20</v>
      </c>
      <c r="U12" s="2">
        <v>730</v>
      </c>
      <c r="V12" s="2">
        <v>0</v>
      </c>
      <c r="W12" s="2">
        <v>730</v>
      </c>
      <c r="X12" s="2">
        <f t="shared" si="0"/>
        <v>730</v>
      </c>
      <c r="Y12" s="3" t="s">
        <v>51</v>
      </c>
      <c r="Z12" s="3" t="s">
        <v>168</v>
      </c>
      <c r="AA12" s="3" t="s">
        <v>53</v>
      </c>
      <c r="AB12" s="3" t="s">
        <v>92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169</v>
      </c>
      <c r="C13" s="3" t="s">
        <v>170</v>
      </c>
      <c r="D13" s="3" t="s">
        <v>37</v>
      </c>
      <c r="E13" s="3" t="s">
        <v>171</v>
      </c>
      <c r="F13" s="3" t="s">
        <v>39</v>
      </c>
      <c r="G13" s="3" t="s">
        <v>172</v>
      </c>
      <c r="H13" s="3" t="s">
        <v>117</v>
      </c>
      <c r="I13" s="3" t="s">
        <v>163</v>
      </c>
      <c r="J13" s="3" t="s">
        <v>43</v>
      </c>
      <c r="K13" s="3" t="s">
        <v>164</v>
      </c>
      <c r="L13" s="3" t="s">
        <v>165</v>
      </c>
      <c r="M13" s="3" t="s">
        <v>173</v>
      </c>
      <c r="N13" s="3" t="s">
        <v>174</v>
      </c>
      <c r="O13" s="3" t="s">
        <v>175</v>
      </c>
      <c r="P13" s="3" t="s">
        <v>176</v>
      </c>
      <c r="Q13" s="3" t="s">
        <v>177</v>
      </c>
      <c r="R13" s="2">
        <v>2020</v>
      </c>
      <c r="S13" s="2">
        <v>50</v>
      </c>
      <c r="T13" s="2">
        <v>20</v>
      </c>
      <c r="U13" s="2">
        <v>2090</v>
      </c>
      <c r="V13" s="2">
        <v>0</v>
      </c>
      <c r="W13" s="2">
        <v>2090</v>
      </c>
      <c r="X13" s="2">
        <f t="shared" si="0"/>
        <v>2090</v>
      </c>
      <c r="Y13" s="3" t="s">
        <v>51</v>
      </c>
      <c r="Z13" s="3" t="s">
        <v>168</v>
      </c>
      <c r="AA13" s="3" t="s">
        <v>53</v>
      </c>
      <c r="AB13" s="3" t="s">
        <v>126</v>
      </c>
      <c r="AC13" s="3" t="s">
        <v>55</v>
      </c>
      <c r="AD13" s="3" t="s">
        <v>56</v>
      </c>
    </row>
    <row r="14" ht="15.35" customHeight="1" spans="1:30">
      <c r="A14" s="2">
        <v>13</v>
      </c>
      <c r="B14" s="3" t="s">
        <v>178</v>
      </c>
      <c r="C14" s="3" t="s">
        <v>179</v>
      </c>
      <c r="D14" s="3" t="s">
        <v>37</v>
      </c>
      <c r="E14" s="3" t="s">
        <v>180</v>
      </c>
      <c r="F14" s="3" t="s">
        <v>39</v>
      </c>
      <c r="G14" s="3" t="s">
        <v>181</v>
      </c>
      <c r="H14" s="3" t="s">
        <v>182</v>
      </c>
      <c r="I14" s="3" t="s">
        <v>183</v>
      </c>
      <c r="J14" s="3" t="s">
        <v>43</v>
      </c>
      <c r="K14" s="3" t="s">
        <v>184</v>
      </c>
      <c r="L14" s="3" t="s">
        <v>185</v>
      </c>
      <c r="M14" s="3" t="s">
        <v>46</v>
      </c>
      <c r="N14" s="3" t="s">
        <v>47</v>
      </c>
      <c r="O14" s="3" t="s">
        <v>186</v>
      </c>
      <c r="P14" s="3" t="s">
        <v>187</v>
      </c>
      <c r="Q14" s="3" t="s">
        <v>188</v>
      </c>
      <c r="R14" s="2">
        <v>770</v>
      </c>
      <c r="S14" s="2">
        <v>50</v>
      </c>
      <c r="T14" s="2">
        <v>20</v>
      </c>
      <c r="U14" s="2">
        <v>840</v>
      </c>
      <c r="V14" s="2">
        <v>0</v>
      </c>
      <c r="W14" s="2">
        <v>840</v>
      </c>
      <c r="X14" s="2">
        <f t="shared" si="0"/>
        <v>840</v>
      </c>
      <c r="Y14" s="3" t="s">
        <v>51</v>
      </c>
      <c r="Z14" s="3" t="s">
        <v>189</v>
      </c>
      <c r="AA14" s="3" t="s">
        <v>53</v>
      </c>
      <c r="AB14" s="3" t="s">
        <v>54</v>
      </c>
      <c r="AC14" s="3" t="s">
        <v>55</v>
      </c>
      <c r="AD14" s="3" t="s">
        <v>56</v>
      </c>
    </row>
    <row r="15" ht="15.35" customHeight="1" spans="1:30">
      <c r="A15" s="2">
        <v>14</v>
      </c>
      <c r="B15" s="3" t="s">
        <v>190</v>
      </c>
      <c r="C15" s="3" t="s">
        <v>191</v>
      </c>
      <c r="D15" s="3" t="s">
        <v>37</v>
      </c>
      <c r="E15" s="3" t="s">
        <v>192</v>
      </c>
      <c r="F15" s="3" t="s">
        <v>39</v>
      </c>
      <c r="G15" s="3" t="s">
        <v>193</v>
      </c>
      <c r="H15" s="3" t="s">
        <v>182</v>
      </c>
      <c r="I15" s="3" t="s">
        <v>194</v>
      </c>
      <c r="J15" s="3" t="s">
        <v>43</v>
      </c>
      <c r="K15" s="3" t="s">
        <v>195</v>
      </c>
      <c r="L15" s="3" t="s">
        <v>196</v>
      </c>
      <c r="M15" s="3" t="s">
        <v>143</v>
      </c>
      <c r="N15" s="3" t="s">
        <v>144</v>
      </c>
      <c r="O15" s="3" t="s">
        <v>197</v>
      </c>
      <c r="P15" s="3" t="s">
        <v>187</v>
      </c>
      <c r="Q15" s="3" t="s">
        <v>198</v>
      </c>
      <c r="R15" s="2">
        <v>980</v>
      </c>
      <c r="S15" s="2">
        <v>50</v>
      </c>
      <c r="T15" s="2">
        <v>20</v>
      </c>
      <c r="U15" s="2">
        <v>1050</v>
      </c>
      <c r="V15" s="2">
        <v>0</v>
      </c>
      <c r="W15" s="2">
        <v>1050</v>
      </c>
      <c r="X15" s="2">
        <f t="shared" si="0"/>
        <v>1050</v>
      </c>
      <c r="Y15" s="3" t="s">
        <v>51</v>
      </c>
      <c r="Z15" s="3" t="s">
        <v>199</v>
      </c>
      <c r="AA15" s="3" t="s">
        <v>53</v>
      </c>
      <c r="AB15" s="3" t="s">
        <v>54</v>
      </c>
      <c r="AC15" s="3" t="s">
        <v>55</v>
      </c>
      <c r="AD15" s="3" t="s">
        <v>56</v>
      </c>
    </row>
    <row r="16" ht="15.35" customHeight="1" spans="1:30">
      <c r="A16" s="2">
        <v>15</v>
      </c>
      <c r="B16" s="3" t="s">
        <v>200</v>
      </c>
      <c r="C16" s="3" t="s">
        <v>201</v>
      </c>
      <c r="D16" s="3" t="s">
        <v>37</v>
      </c>
      <c r="E16" s="3" t="s">
        <v>202</v>
      </c>
      <c r="F16" s="3" t="s">
        <v>39</v>
      </c>
      <c r="G16" s="3" t="s">
        <v>203</v>
      </c>
      <c r="H16" s="3" t="s">
        <v>61</v>
      </c>
      <c r="I16" s="3" t="s">
        <v>194</v>
      </c>
      <c r="J16" s="3" t="s">
        <v>43</v>
      </c>
      <c r="K16" s="3" t="s">
        <v>195</v>
      </c>
      <c r="L16" s="3" t="s">
        <v>196</v>
      </c>
      <c r="M16" s="3" t="s">
        <v>134</v>
      </c>
      <c r="N16" s="3" t="s">
        <v>135</v>
      </c>
      <c r="O16" s="3" t="s">
        <v>204</v>
      </c>
      <c r="P16" s="3" t="s">
        <v>65</v>
      </c>
      <c r="Q16" s="3" t="s">
        <v>205</v>
      </c>
      <c r="R16" s="2">
        <v>890</v>
      </c>
      <c r="S16" s="2">
        <v>50</v>
      </c>
      <c r="T16" s="2">
        <v>20</v>
      </c>
      <c r="U16" s="2">
        <v>960</v>
      </c>
      <c r="V16" s="2">
        <v>0</v>
      </c>
      <c r="W16" s="2">
        <v>960</v>
      </c>
      <c r="X16" s="2">
        <f t="shared" si="0"/>
        <v>960</v>
      </c>
      <c r="Y16" s="3" t="s">
        <v>51</v>
      </c>
      <c r="Z16" s="3" t="s">
        <v>199</v>
      </c>
      <c r="AA16" s="3" t="s">
        <v>53</v>
      </c>
      <c r="AB16" s="3" t="s">
        <v>67</v>
      </c>
      <c r="AC16" s="3" t="s">
        <v>55</v>
      </c>
      <c r="AD16" s="3" t="s">
        <v>56</v>
      </c>
    </row>
    <row r="17" ht="15.35" customHeight="1" spans="1:30">
      <c r="A17" s="2">
        <v>16</v>
      </c>
      <c r="B17" s="3" t="s">
        <v>206</v>
      </c>
      <c r="C17" s="3" t="s">
        <v>207</v>
      </c>
      <c r="D17" s="3" t="s">
        <v>37</v>
      </c>
      <c r="E17" s="3" t="s">
        <v>208</v>
      </c>
      <c r="F17" s="3" t="s">
        <v>39</v>
      </c>
      <c r="G17" s="3" t="s">
        <v>209</v>
      </c>
      <c r="H17" s="3" t="s">
        <v>41</v>
      </c>
      <c r="I17" s="3" t="s">
        <v>210</v>
      </c>
      <c r="J17" s="3" t="s">
        <v>43</v>
      </c>
      <c r="K17" s="3" t="s">
        <v>211</v>
      </c>
      <c r="L17" s="3" t="s">
        <v>212</v>
      </c>
      <c r="M17" s="3" t="s">
        <v>213</v>
      </c>
      <c r="N17" s="3" t="s">
        <v>214</v>
      </c>
      <c r="O17" s="3" t="s">
        <v>215</v>
      </c>
      <c r="P17" s="3" t="s">
        <v>103</v>
      </c>
      <c r="Q17" s="3" t="s">
        <v>216</v>
      </c>
      <c r="R17" s="2">
        <v>380</v>
      </c>
      <c r="S17" s="2">
        <v>50</v>
      </c>
      <c r="T17" s="2">
        <v>10</v>
      </c>
      <c r="U17" s="2">
        <v>440</v>
      </c>
      <c r="V17" s="2">
        <v>0</v>
      </c>
      <c r="W17" s="2">
        <v>440</v>
      </c>
      <c r="X17" s="2">
        <f t="shared" si="0"/>
        <v>440</v>
      </c>
      <c r="Y17" s="3" t="s">
        <v>51</v>
      </c>
      <c r="Z17" s="3" t="s">
        <v>217</v>
      </c>
      <c r="AA17" s="3" t="s">
        <v>53</v>
      </c>
      <c r="AB17" s="3" t="s">
        <v>54</v>
      </c>
      <c r="AC17" s="3" t="s">
        <v>55</v>
      </c>
      <c r="AD17" s="3" t="s">
        <v>56</v>
      </c>
    </row>
    <row r="18" ht="15.35" customHeight="1" spans="1:30">
      <c r="A18" s="2">
        <v>17</v>
      </c>
      <c r="B18" s="3" t="s">
        <v>218</v>
      </c>
      <c r="C18" s="3" t="s">
        <v>219</v>
      </c>
      <c r="D18" s="3" t="s">
        <v>37</v>
      </c>
      <c r="E18" s="3" t="s">
        <v>220</v>
      </c>
      <c r="F18" s="3" t="s">
        <v>39</v>
      </c>
      <c r="G18" s="3" t="s">
        <v>221</v>
      </c>
      <c r="H18" s="3" t="s">
        <v>117</v>
      </c>
      <c r="I18" s="3" t="s">
        <v>183</v>
      </c>
      <c r="J18" s="3" t="s">
        <v>43</v>
      </c>
      <c r="K18" s="3" t="s">
        <v>184</v>
      </c>
      <c r="L18" s="3" t="s">
        <v>185</v>
      </c>
      <c r="M18" s="3" t="s">
        <v>222</v>
      </c>
      <c r="N18" s="3" t="s">
        <v>223</v>
      </c>
      <c r="O18" s="3" t="s">
        <v>224</v>
      </c>
      <c r="P18" s="3" t="s">
        <v>225</v>
      </c>
      <c r="Q18" s="3" t="s">
        <v>226</v>
      </c>
      <c r="R18" s="2">
        <v>1350</v>
      </c>
      <c r="S18" s="2">
        <v>50</v>
      </c>
      <c r="T18" s="2">
        <v>20</v>
      </c>
      <c r="U18" s="2">
        <v>1420</v>
      </c>
      <c r="V18" s="2">
        <v>0</v>
      </c>
      <c r="W18" s="2">
        <v>1420</v>
      </c>
      <c r="X18" s="2">
        <f t="shared" si="0"/>
        <v>1420</v>
      </c>
      <c r="Y18" s="3" t="s">
        <v>51</v>
      </c>
      <c r="Z18" s="3" t="s">
        <v>189</v>
      </c>
      <c r="AA18" s="3" t="s">
        <v>53</v>
      </c>
      <c r="AB18" s="3" t="s">
        <v>92</v>
      </c>
      <c r="AC18" s="3" t="s">
        <v>55</v>
      </c>
      <c r="AD18" s="3" t="s">
        <v>56</v>
      </c>
    </row>
    <row r="19" ht="15.35" customHeight="1" spans="1:30">
      <c r="A19" s="2">
        <v>18</v>
      </c>
      <c r="B19" s="3" t="s">
        <v>227</v>
      </c>
      <c r="C19" s="3" t="s">
        <v>228</v>
      </c>
      <c r="D19" s="3" t="s">
        <v>37</v>
      </c>
      <c r="E19" s="3" t="s">
        <v>229</v>
      </c>
      <c r="F19" s="3" t="s">
        <v>39</v>
      </c>
      <c r="G19" s="3" t="s">
        <v>230</v>
      </c>
      <c r="H19" s="3" t="s">
        <v>117</v>
      </c>
      <c r="I19" s="3" t="s">
        <v>231</v>
      </c>
      <c r="J19" s="3" t="s">
        <v>43</v>
      </c>
      <c r="K19" s="3" t="s">
        <v>232</v>
      </c>
      <c r="L19" s="3" t="s">
        <v>233</v>
      </c>
      <c r="M19" s="3" t="s">
        <v>121</v>
      </c>
      <c r="N19" s="3" t="s">
        <v>122</v>
      </c>
      <c r="O19" s="3" t="s">
        <v>234</v>
      </c>
      <c r="P19" s="3" t="s">
        <v>90</v>
      </c>
      <c r="Q19" s="3" t="s">
        <v>235</v>
      </c>
      <c r="R19" s="2">
        <v>580</v>
      </c>
      <c r="S19" s="2">
        <v>50</v>
      </c>
      <c r="T19" s="2">
        <v>20</v>
      </c>
      <c r="U19" s="2">
        <v>650</v>
      </c>
      <c r="V19" s="2">
        <v>0</v>
      </c>
      <c r="W19" s="2">
        <v>650</v>
      </c>
      <c r="X19" s="2">
        <f t="shared" si="0"/>
        <v>650</v>
      </c>
      <c r="Y19" s="3" t="s">
        <v>51</v>
      </c>
      <c r="Z19" s="3" t="s">
        <v>236</v>
      </c>
      <c r="AA19" s="3" t="s">
        <v>53</v>
      </c>
      <c r="AB19" s="3" t="s">
        <v>54</v>
      </c>
      <c r="AC19" s="3" t="s">
        <v>55</v>
      </c>
      <c r="AD19" s="3" t="s">
        <v>158</v>
      </c>
    </row>
    <row r="20" ht="15.35" customHeight="1" spans="1:30">
      <c r="A20" s="2">
        <v>19</v>
      </c>
      <c r="B20" s="3" t="s">
        <v>237</v>
      </c>
      <c r="C20" s="3" t="s">
        <v>228</v>
      </c>
      <c r="D20" s="3" t="s">
        <v>37</v>
      </c>
      <c r="E20" s="3" t="s">
        <v>238</v>
      </c>
      <c r="F20" s="3" t="s">
        <v>39</v>
      </c>
      <c r="G20" s="3" t="s">
        <v>239</v>
      </c>
      <c r="H20" s="3" t="s">
        <v>117</v>
      </c>
      <c r="I20" s="3" t="s">
        <v>231</v>
      </c>
      <c r="J20" s="3" t="s">
        <v>43</v>
      </c>
      <c r="K20" s="3" t="s">
        <v>232</v>
      </c>
      <c r="L20" s="3" t="s">
        <v>233</v>
      </c>
      <c r="M20" s="3" t="s">
        <v>173</v>
      </c>
      <c r="N20" s="3" t="s">
        <v>174</v>
      </c>
      <c r="O20" s="3" t="s">
        <v>175</v>
      </c>
      <c r="P20" s="3" t="s">
        <v>240</v>
      </c>
      <c r="Q20" s="3" t="s">
        <v>177</v>
      </c>
      <c r="R20" s="2">
        <v>1590</v>
      </c>
      <c r="S20" s="2">
        <v>50</v>
      </c>
      <c r="T20" s="2">
        <v>20</v>
      </c>
      <c r="U20" s="2">
        <v>1660</v>
      </c>
      <c r="V20" s="2">
        <v>0</v>
      </c>
      <c r="W20" s="2">
        <v>1660</v>
      </c>
      <c r="X20" s="2">
        <f t="shared" si="0"/>
        <v>1660</v>
      </c>
      <c r="Y20" s="3" t="s">
        <v>51</v>
      </c>
      <c r="Z20" s="3" t="s">
        <v>236</v>
      </c>
      <c r="AA20" s="3" t="s">
        <v>53</v>
      </c>
      <c r="AB20" s="3" t="s">
        <v>126</v>
      </c>
      <c r="AC20" s="3" t="s">
        <v>55</v>
      </c>
      <c r="AD20" s="3" t="s">
        <v>56</v>
      </c>
    </row>
    <row r="21" ht="15.35" customHeight="1" spans="1:30">
      <c r="A21" s="2">
        <v>20</v>
      </c>
      <c r="B21" s="3" t="s">
        <v>241</v>
      </c>
      <c r="C21" s="3" t="s">
        <v>242</v>
      </c>
      <c r="D21" s="3" t="s">
        <v>37</v>
      </c>
      <c r="E21" s="3" t="s">
        <v>243</v>
      </c>
      <c r="F21" s="3" t="s">
        <v>39</v>
      </c>
      <c r="G21" s="3" t="s">
        <v>244</v>
      </c>
      <c r="H21" s="3" t="s">
        <v>117</v>
      </c>
      <c r="I21" s="3" t="s">
        <v>118</v>
      </c>
      <c r="J21" s="3" t="s">
        <v>43</v>
      </c>
      <c r="K21" s="3" t="s">
        <v>119</v>
      </c>
      <c r="L21" s="3" t="s">
        <v>120</v>
      </c>
      <c r="M21" s="3" t="s">
        <v>173</v>
      </c>
      <c r="N21" s="3" t="s">
        <v>174</v>
      </c>
      <c r="O21" s="3" t="s">
        <v>175</v>
      </c>
      <c r="P21" s="3" t="s">
        <v>240</v>
      </c>
      <c r="Q21" s="3" t="s">
        <v>177</v>
      </c>
      <c r="R21" s="2">
        <v>1590</v>
      </c>
      <c r="S21" s="2">
        <v>50</v>
      </c>
      <c r="T21" s="2">
        <v>20</v>
      </c>
      <c r="U21" s="2">
        <v>1660</v>
      </c>
      <c r="V21" s="2">
        <v>0</v>
      </c>
      <c r="W21" s="2">
        <v>1660</v>
      </c>
      <c r="X21" s="2">
        <f t="shared" si="0"/>
        <v>1660</v>
      </c>
      <c r="Y21" s="3" t="s">
        <v>51</v>
      </c>
      <c r="Z21" s="3" t="s">
        <v>125</v>
      </c>
      <c r="AA21" s="3" t="s">
        <v>53</v>
      </c>
      <c r="AB21" s="3" t="s">
        <v>54</v>
      </c>
      <c r="AC21" s="3" t="s">
        <v>55</v>
      </c>
      <c r="AD21" s="3" t="s">
        <v>56</v>
      </c>
    </row>
    <row r="22" ht="15.35" customHeight="1" spans="1:30">
      <c r="A22" s="2">
        <v>21</v>
      </c>
      <c r="B22" s="3" t="s">
        <v>245</v>
      </c>
      <c r="C22" s="3" t="s">
        <v>246</v>
      </c>
      <c r="D22" s="3" t="s">
        <v>37</v>
      </c>
      <c r="E22" s="3" t="s">
        <v>247</v>
      </c>
      <c r="F22" s="3" t="s">
        <v>39</v>
      </c>
      <c r="G22" s="3" t="s">
        <v>248</v>
      </c>
      <c r="H22" s="3" t="s">
        <v>86</v>
      </c>
      <c r="I22" s="3" t="s">
        <v>249</v>
      </c>
      <c r="J22" s="3" t="s">
        <v>43</v>
      </c>
      <c r="K22" s="3" t="s">
        <v>250</v>
      </c>
      <c r="L22" s="3" t="s">
        <v>251</v>
      </c>
      <c r="M22" s="3" t="s">
        <v>252</v>
      </c>
      <c r="N22" s="3" t="s">
        <v>253</v>
      </c>
      <c r="O22" s="3" t="s">
        <v>254</v>
      </c>
      <c r="P22" s="3" t="s">
        <v>240</v>
      </c>
      <c r="Q22" s="3" t="s">
        <v>255</v>
      </c>
      <c r="R22" s="2">
        <v>490</v>
      </c>
      <c r="S22" s="2">
        <v>50</v>
      </c>
      <c r="T22" s="2">
        <v>20</v>
      </c>
      <c r="U22" s="2">
        <v>560</v>
      </c>
      <c r="V22" s="2">
        <v>0</v>
      </c>
      <c r="W22" s="2">
        <v>560</v>
      </c>
      <c r="X22" s="2">
        <f t="shared" si="0"/>
        <v>560</v>
      </c>
      <c r="Y22" s="3" t="s">
        <v>51</v>
      </c>
      <c r="Z22" s="3" t="s">
        <v>256</v>
      </c>
      <c r="AA22" s="3" t="s">
        <v>53</v>
      </c>
      <c r="AB22" s="3" t="s">
        <v>92</v>
      </c>
      <c r="AC22" s="3" t="s">
        <v>55</v>
      </c>
      <c r="AD22" s="3" t="s">
        <v>56</v>
      </c>
    </row>
    <row r="23" ht="15.35" customHeight="1" spans="1:30">
      <c r="A23" s="2">
        <v>22</v>
      </c>
      <c r="B23" s="3" t="s">
        <v>257</v>
      </c>
      <c r="C23" s="3" t="s">
        <v>258</v>
      </c>
      <c r="D23" s="3" t="s">
        <v>37</v>
      </c>
      <c r="E23" s="3" t="s">
        <v>259</v>
      </c>
      <c r="F23" s="3" t="s">
        <v>39</v>
      </c>
      <c r="G23" s="3" t="s">
        <v>260</v>
      </c>
      <c r="H23" s="3" t="s">
        <v>261</v>
      </c>
      <c r="I23" s="3" t="s">
        <v>262</v>
      </c>
      <c r="J23" s="3" t="s">
        <v>43</v>
      </c>
      <c r="K23" s="3" t="s">
        <v>263</v>
      </c>
      <c r="L23" s="3" t="s">
        <v>264</v>
      </c>
      <c r="M23" s="3" t="s">
        <v>265</v>
      </c>
      <c r="N23" s="3" t="s">
        <v>266</v>
      </c>
      <c r="O23" s="3" t="s">
        <v>267</v>
      </c>
      <c r="P23" s="3" t="s">
        <v>268</v>
      </c>
      <c r="Q23" s="3" t="s">
        <v>269</v>
      </c>
      <c r="R23" s="2">
        <v>770</v>
      </c>
      <c r="S23" s="2">
        <v>50</v>
      </c>
      <c r="T23" s="2">
        <v>20</v>
      </c>
      <c r="U23" s="2">
        <v>840</v>
      </c>
      <c r="V23" s="2">
        <v>0</v>
      </c>
      <c r="W23" s="2">
        <v>840</v>
      </c>
      <c r="X23" s="2">
        <f t="shared" si="0"/>
        <v>840</v>
      </c>
      <c r="Y23" s="3" t="s">
        <v>51</v>
      </c>
      <c r="Z23" s="3" t="s">
        <v>270</v>
      </c>
      <c r="AA23" s="3" t="s">
        <v>53</v>
      </c>
      <c r="AB23" s="3" t="s">
        <v>92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271</v>
      </c>
      <c r="C24" s="3" t="s">
        <v>257</v>
      </c>
      <c r="D24" s="3" t="s">
        <v>37</v>
      </c>
      <c r="E24" s="3" t="s">
        <v>272</v>
      </c>
      <c r="F24" s="3" t="s">
        <v>39</v>
      </c>
      <c r="G24" s="3" t="s">
        <v>273</v>
      </c>
      <c r="H24" s="3" t="s">
        <v>117</v>
      </c>
      <c r="I24" s="3" t="s">
        <v>262</v>
      </c>
      <c r="J24" s="3" t="s">
        <v>43</v>
      </c>
      <c r="K24" s="3" t="s">
        <v>263</v>
      </c>
      <c r="L24" s="3" t="s">
        <v>264</v>
      </c>
      <c r="M24" s="3" t="s">
        <v>274</v>
      </c>
      <c r="N24" s="3" t="s">
        <v>275</v>
      </c>
      <c r="O24" s="3" t="s">
        <v>276</v>
      </c>
      <c r="P24" s="3" t="s">
        <v>225</v>
      </c>
      <c r="Q24" s="3" t="s">
        <v>277</v>
      </c>
      <c r="R24" s="2">
        <v>950</v>
      </c>
      <c r="S24" s="2">
        <v>50</v>
      </c>
      <c r="T24" s="2">
        <v>20</v>
      </c>
      <c r="U24" s="2">
        <v>1020</v>
      </c>
      <c r="V24" s="2">
        <v>0</v>
      </c>
      <c r="W24" s="2">
        <v>1020</v>
      </c>
      <c r="X24" s="2">
        <f t="shared" si="0"/>
        <v>1020</v>
      </c>
      <c r="Y24" s="3" t="s">
        <v>51</v>
      </c>
      <c r="Z24" s="3" t="s">
        <v>270</v>
      </c>
      <c r="AA24" s="3" t="s">
        <v>53</v>
      </c>
      <c r="AB24" s="3" t="s">
        <v>54</v>
      </c>
      <c r="AC24" s="3" t="s">
        <v>55</v>
      </c>
      <c r="AD24" s="3" t="s">
        <v>56</v>
      </c>
    </row>
    <row r="25" ht="15.35" customHeight="1" spans="1:30">
      <c r="A25" s="2">
        <v>24</v>
      </c>
      <c r="B25" s="3" t="s">
        <v>278</v>
      </c>
      <c r="C25" s="3" t="s">
        <v>279</v>
      </c>
      <c r="D25" s="3" t="s">
        <v>37</v>
      </c>
      <c r="E25" s="3" t="s">
        <v>280</v>
      </c>
      <c r="F25" s="3" t="s">
        <v>39</v>
      </c>
      <c r="G25" s="3" t="s">
        <v>281</v>
      </c>
      <c r="H25" s="3" t="s">
        <v>41</v>
      </c>
      <c r="I25" s="3" t="s">
        <v>282</v>
      </c>
      <c r="J25" s="3" t="s">
        <v>43</v>
      </c>
      <c r="K25" s="3" t="s">
        <v>283</v>
      </c>
      <c r="L25" s="3" t="s">
        <v>284</v>
      </c>
      <c r="M25" s="3" t="s">
        <v>285</v>
      </c>
      <c r="N25" s="3" t="s">
        <v>286</v>
      </c>
      <c r="O25" s="3" t="s">
        <v>287</v>
      </c>
      <c r="P25" s="3" t="s">
        <v>90</v>
      </c>
      <c r="Q25" s="3" t="s">
        <v>288</v>
      </c>
      <c r="R25" s="2">
        <v>2620</v>
      </c>
      <c r="S25" s="2">
        <v>50</v>
      </c>
      <c r="T25" s="2">
        <v>20</v>
      </c>
      <c r="U25" s="2">
        <v>2690</v>
      </c>
      <c r="V25" s="2">
        <v>0</v>
      </c>
      <c r="W25" s="2">
        <v>2690</v>
      </c>
      <c r="X25" s="2">
        <f t="shared" si="0"/>
        <v>2690</v>
      </c>
      <c r="Y25" s="3" t="s">
        <v>51</v>
      </c>
      <c r="Z25" s="3" t="s">
        <v>289</v>
      </c>
      <c r="AA25" s="3" t="s">
        <v>53</v>
      </c>
      <c r="AB25" s="3" t="s">
        <v>126</v>
      </c>
      <c r="AC25" s="3" t="s">
        <v>55</v>
      </c>
      <c r="AD25" s="3" t="s">
        <v>56</v>
      </c>
    </row>
    <row r="26" ht="15.35" customHeight="1" spans="1:30">
      <c r="A26" s="2">
        <v>25</v>
      </c>
      <c r="B26" s="3" t="s">
        <v>290</v>
      </c>
      <c r="C26" s="3" t="s">
        <v>291</v>
      </c>
      <c r="D26" s="3" t="s">
        <v>37</v>
      </c>
      <c r="E26" s="3" t="s">
        <v>259</v>
      </c>
      <c r="F26" s="3" t="s">
        <v>39</v>
      </c>
      <c r="G26" s="3" t="s">
        <v>292</v>
      </c>
      <c r="H26" s="3" t="s">
        <v>261</v>
      </c>
      <c r="I26" s="3" t="s">
        <v>293</v>
      </c>
      <c r="J26" s="3" t="s">
        <v>43</v>
      </c>
      <c r="K26" s="3" t="s">
        <v>294</v>
      </c>
      <c r="L26" s="3" t="s">
        <v>295</v>
      </c>
      <c r="M26" s="3" t="s">
        <v>173</v>
      </c>
      <c r="N26" s="3" t="s">
        <v>174</v>
      </c>
      <c r="O26" s="3" t="s">
        <v>296</v>
      </c>
      <c r="P26" s="3" t="s">
        <v>268</v>
      </c>
      <c r="Q26" s="3" t="s">
        <v>297</v>
      </c>
      <c r="R26" s="2">
        <v>950</v>
      </c>
      <c r="S26" s="2">
        <v>50</v>
      </c>
      <c r="T26" s="2">
        <v>20</v>
      </c>
      <c r="U26" s="2">
        <v>1020</v>
      </c>
      <c r="V26" s="2">
        <v>0</v>
      </c>
      <c r="W26" s="2">
        <v>1020</v>
      </c>
      <c r="X26" s="2">
        <f t="shared" si="0"/>
        <v>1020</v>
      </c>
      <c r="Y26" s="3" t="s">
        <v>51</v>
      </c>
      <c r="Z26" s="3" t="s">
        <v>298</v>
      </c>
      <c r="AA26" s="3" t="s">
        <v>53</v>
      </c>
      <c r="AB26" s="3" t="s">
        <v>92</v>
      </c>
      <c r="AC26" s="3" t="s">
        <v>55</v>
      </c>
      <c r="AD26" s="3" t="s">
        <v>56</v>
      </c>
    </row>
    <row r="27" ht="15.35" customHeight="1" spans="1:30">
      <c r="A27" s="2">
        <v>26</v>
      </c>
      <c r="B27" s="3" t="s">
        <v>299</v>
      </c>
      <c r="C27" s="3" t="s">
        <v>291</v>
      </c>
      <c r="D27" s="3" t="s">
        <v>37</v>
      </c>
      <c r="E27" s="3" t="s">
        <v>300</v>
      </c>
      <c r="F27" s="3" t="s">
        <v>39</v>
      </c>
      <c r="G27" s="3" t="s">
        <v>301</v>
      </c>
      <c r="H27" s="3" t="s">
        <v>117</v>
      </c>
      <c r="I27" s="3" t="s">
        <v>302</v>
      </c>
      <c r="J27" s="3" t="s">
        <v>43</v>
      </c>
      <c r="K27" s="3" t="s">
        <v>303</v>
      </c>
      <c r="L27" s="3" t="s">
        <v>304</v>
      </c>
      <c r="M27" s="3" t="s">
        <v>121</v>
      </c>
      <c r="N27" s="3" t="s">
        <v>122</v>
      </c>
      <c r="O27" s="3" t="s">
        <v>305</v>
      </c>
      <c r="P27" s="3" t="s">
        <v>90</v>
      </c>
      <c r="Q27" s="3" t="s">
        <v>306</v>
      </c>
      <c r="R27" s="2">
        <v>580</v>
      </c>
      <c r="S27" s="2">
        <v>50</v>
      </c>
      <c r="T27" s="2">
        <v>20</v>
      </c>
      <c r="U27" s="2">
        <v>650</v>
      </c>
      <c r="V27" s="2">
        <v>0</v>
      </c>
      <c r="W27" s="2">
        <v>650</v>
      </c>
      <c r="X27" s="2">
        <f t="shared" si="0"/>
        <v>650</v>
      </c>
      <c r="Y27" s="3" t="s">
        <v>51</v>
      </c>
      <c r="Z27" s="3" t="s">
        <v>307</v>
      </c>
      <c r="AA27" s="3" t="s">
        <v>53</v>
      </c>
      <c r="AB27" s="3" t="s">
        <v>92</v>
      </c>
      <c r="AC27" s="3" t="s">
        <v>55</v>
      </c>
      <c r="AD27" s="3" t="s">
        <v>56</v>
      </c>
    </row>
    <row r="28" ht="15.35" customHeight="1" spans="1:30">
      <c r="A28" s="2">
        <v>27</v>
      </c>
      <c r="B28" s="3" t="s">
        <v>308</v>
      </c>
      <c r="C28" s="3" t="s">
        <v>309</v>
      </c>
      <c r="D28" s="3" t="s">
        <v>37</v>
      </c>
      <c r="E28" s="3" t="s">
        <v>310</v>
      </c>
      <c r="F28" s="3" t="s">
        <v>39</v>
      </c>
      <c r="G28" s="3" t="s">
        <v>311</v>
      </c>
      <c r="H28" s="3" t="s">
        <v>312</v>
      </c>
      <c r="I28" s="3" t="s">
        <v>293</v>
      </c>
      <c r="J28" s="3" t="s">
        <v>43</v>
      </c>
      <c r="K28" s="3" t="s">
        <v>294</v>
      </c>
      <c r="L28" s="3" t="s">
        <v>295</v>
      </c>
      <c r="M28" s="3" t="s">
        <v>313</v>
      </c>
      <c r="N28" s="3" t="s">
        <v>314</v>
      </c>
      <c r="O28" s="3" t="s">
        <v>315</v>
      </c>
      <c r="P28" s="3" t="s">
        <v>316</v>
      </c>
      <c r="Q28" s="3" t="s">
        <v>317</v>
      </c>
      <c r="R28" s="2">
        <v>1030</v>
      </c>
      <c r="S28" s="2">
        <v>50</v>
      </c>
      <c r="T28" s="2">
        <v>20</v>
      </c>
      <c r="U28" s="2">
        <v>1100</v>
      </c>
      <c r="V28" s="2">
        <v>0</v>
      </c>
      <c r="W28" s="2">
        <v>1100</v>
      </c>
      <c r="X28" s="2">
        <f t="shared" si="0"/>
        <v>1100</v>
      </c>
      <c r="Y28" s="3" t="s">
        <v>51</v>
      </c>
      <c r="Z28" s="3" t="s">
        <v>298</v>
      </c>
      <c r="AA28" s="3" t="s">
        <v>53</v>
      </c>
      <c r="AB28" s="3" t="s">
        <v>126</v>
      </c>
      <c r="AC28" s="3" t="s">
        <v>55</v>
      </c>
      <c r="AD28" s="3" t="s">
        <v>56</v>
      </c>
    </row>
    <row r="29" ht="15.35" customHeight="1" spans="1:30">
      <c r="A29" s="2">
        <v>28</v>
      </c>
      <c r="B29" s="3" t="s">
        <v>318</v>
      </c>
      <c r="C29" s="3" t="s">
        <v>319</v>
      </c>
      <c r="D29" s="3" t="s">
        <v>37</v>
      </c>
      <c r="E29" s="3" t="s">
        <v>320</v>
      </c>
      <c r="F29" s="3" t="s">
        <v>39</v>
      </c>
      <c r="G29" s="3" t="s">
        <v>321</v>
      </c>
      <c r="H29" s="3" t="s">
        <v>117</v>
      </c>
      <c r="I29" s="3" t="s">
        <v>302</v>
      </c>
      <c r="J29" s="3" t="s">
        <v>43</v>
      </c>
      <c r="K29" s="3" t="s">
        <v>303</v>
      </c>
      <c r="L29" s="3" t="s">
        <v>304</v>
      </c>
      <c r="M29" s="3" t="s">
        <v>173</v>
      </c>
      <c r="N29" s="3" t="s">
        <v>174</v>
      </c>
      <c r="O29" s="3" t="s">
        <v>322</v>
      </c>
      <c r="P29" s="3" t="s">
        <v>90</v>
      </c>
      <c r="Q29" s="3" t="s">
        <v>323</v>
      </c>
      <c r="R29" s="2">
        <v>760</v>
      </c>
      <c r="S29" s="2">
        <v>50</v>
      </c>
      <c r="T29" s="2">
        <v>20</v>
      </c>
      <c r="U29" s="2">
        <v>830</v>
      </c>
      <c r="V29" s="2">
        <v>0</v>
      </c>
      <c r="W29" s="2">
        <v>830</v>
      </c>
      <c r="X29" s="2">
        <f t="shared" si="0"/>
        <v>830</v>
      </c>
      <c r="Y29" s="3" t="s">
        <v>51</v>
      </c>
      <c r="Z29" s="3" t="s">
        <v>307</v>
      </c>
      <c r="AA29" s="3" t="s">
        <v>53</v>
      </c>
      <c r="AB29" s="3" t="s">
        <v>54</v>
      </c>
      <c r="AC29" s="3" t="s">
        <v>55</v>
      </c>
      <c r="AD29" s="3" t="s">
        <v>56</v>
      </c>
    </row>
    <row r="30" ht="15.35" customHeight="1" spans="1:30">
      <c r="A30" s="2">
        <v>29</v>
      </c>
      <c r="B30" s="3" t="s">
        <v>324</v>
      </c>
      <c r="C30" s="3" t="s">
        <v>325</v>
      </c>
      <c r="D30" s="3" t="s">
        <v>37</v>
      </c>
      <c r="E30" s="3" t="s">
        <v>326</v>
      </c>
      <c r="F30" s="3" t="s">
        <v>39</v>
      </c>
      <c r="G30" s="3" t="s">
        <v>327</v>
      </c>
      <c r="H30" s="3" t="s">
        <v>117</v>
      </c>
      <c r="I30" s="3" t="s">
        <v>328</v>
      </c>
      <c r="J30" s="3" t="s">
        <v>43</v>
      </c>
      <c r="K30" s="3" t="s">
        <v>329</v>
      </c>
      <c r="L30" s="3" t="s">
        <v>330</v>
      </c>
      <c r="M30" s="3" t="s">
        <v>121</v>
      </c>
      <c r="N30" s="3" t="s">
        <v>122</v>
      </c>
      <c r="O30" s="3" t="s">
        <v>331</v>
      </c>
      <c r="P30" s="3" t="s">
        <v>146</v>
      </c>
      <c r="Q30" s="3" t="s">
        <v>66</v>
      </c>
      <c r="R30" s="2">
        <v>820</v>
      </c>
      <c r="S30" s="2">
        <v>50</v>
      </c>
      <c r="T30" s="2">
        <v>20</v>
      </c>
      <c r="U30" s="2">
        <v>890</v>
      </c>
      <c r="V30" s="2">
        <v>0</v>
      </c>
      <c r="W30" s="2">
        <v>890</v>
      </c>
      <c r="X30" s="2">
        <f t="shared" si="0"/>
        <v>890</v>
      </c>
      <c r="Y30" s="3" t="s">
        <v>51</v>
      </c>
      <c r="Z30" s="3" t="s">
        <v>332</v>
      </c>
      <c r="AA30" s="3" t="s">
        <v>53</v>
      </c>
      <c r="AB30" s="3" t="s">
        <v>92</v>
      </c>
      <c r="AC30" s="3" t="s">
        <v>55</v>
      </c>
      <c r="AD30" s="3" t="s">
        <v>56</v>
      </c>
    </row>
    <row r="31" ht="15.35" customHeight="1" spans="1:30">
      <c r="A31" s="2">
        <v>30</v>
      </c>
      <c r="B31" s="3" t="s">
        <v>333</v>
      </c>
      <c r="C31" s="3" t="s">
        <v>325</v>
      </c>
      <c r="D31" s="3" t="s">
        <v>37</v>
      </c>
      <c r="E31" s="3" t="s">
        <v>334</v>
      </c>
      <c r="F31" s="3" t="s">
        <v>39</v>
      </c>
      <c r="G31" s="3" t="s">
        <v>335</v>
      </c>
      <c r="H31" s="3" t="s">
        <v>41</v>
      </c>
      <c r="I31" s="3" t="s">
        <v>328</v>
      </c>
      <c r="J31" s="3" t="s">
        <v>43</v>
      </c>
      <c r="K31" s="3" t="s">
        <v>329</v>
      </c>
      <c r="L31" s="3" t="s">
        <v>330</v>
      </c>
      <c r="M31" s="3" t="s">
        <v>336</v>
      </c>
      <c r="N31" s="3" t="s">
        <v>174</v>
      </c>
      <c r="O31" s="3" t="s">
        <v>337</v>
      </c>
      <c r="P31" s="3" t="s">
        <v>49</v>
      </c>
      <c r="Q31" s="3" t="s">
        <v>338</v>
      </c>
      <c r="R31" s="2">
        <v>870</v>
      </c>
      <c r="S31" s="2">
        <v>50</v>
      </c>
      <c r="T31" s="2">
        <v>20</v>
      </c>
      <c r="U31" s="2">
        <v>940</v>
      </c>
      <c r="V31" s="2">
        <v>0</v>
      </c>
      <c r="W31" s="2">
        <v>940</v>
      </c>
      <c r="X31" s="2">
        <f t="shared" si="0"/>
        <v>940</v>
      </c>
      <c r="Y31" s="3" t="s">
        <v>51</v>
      </c>
      <c r="Z31" s="3" t="s">
        <v>332</v>
      </c>
      <c r="AA31" s="3" t="s">
        <v>53</v>
      </c>
      <c r="AB31" s="3" t="s">
        <v>126</v>
      </c>
      <c r="AC31" s="3" t="s">
        <v>55</v>
      </c>
      <c r="AD31" s="3" t="s">
        <v>56</v>
      </c>
    </row>
    <row r="32" ht="15.35" customHeight="1" spans="1:30">
      <c r="A32" s="2">
        <v>31</v>
      </c>
      <c r="B32" s="3" t="s">
        <v>339</v>
      </c>
      <c r="C32" s="3" t="s">
        <v>340</v>
      </c>
      <c r="D32" s="3" t="s">
        <v>37</v>
      </c>
      <c r="E32" s="3" t="s">
        <v>341</v>
      </c>
      <c r="F32" s="3" t="s">
        <v>39</v>
      </c>
      <c r="G32" s="3" t="s">
        <v>342</v>
      </c>
      <c r="H32" s="3" t="s">
        <v>86</v>
      </c>
      <c r="I32" s="3" t="s">
        <v>343</v>
      </c>
      <c r="J32" s="3" t="s">
        <v>43</v>
      </c>
      <c r="K32" s="3" t="s">
        <v>344</v>
      </c>
      <c r="L32" s="3" t="s">
        <v>345</v>
      </c>
      <c r="M32" s="3" t="s">
        <v>346</v>
      </c>
      <c r="N32" s="3" t="s">
        <v>347</v>
      </c>
      <c r="O32" s="3" t="s">
        <v>348</v>
      </c>
      <c r="P32" s="3" t="s">
        <v>225</v>
      </c>
      <c r="Q32" s="3" t="s">
        <v>349</v>
      </c>
      <c r="R32" s="2">
        <v>720</v>
      </c>
      <c r="S32" s="2">
        <v>50</v>
      </c>
      <c r="T32" s="2">
        <v>10</v>
      </c>
      <c r="U32" s="2">
        <v>780</v>
      </c>
      <c r="V32" s="2">
        <v>0</v>
      </c>
      <c r="W32" s="2">
        <v>780</v>
      </c>
      <c r="X32" s="2">
        <f t="shared" si="0"/>
        <v>780</v>
      </c>
      <c r="Y32" s="3" t="s">
        <v>51</v>
      </c>
      <c r="Z32" s="3" t="s">
        <v>350</v>
      </c>
      <c r="AA32" s="3" t="s">
        <v>53</v>
      </c>
      <c r="AB32" s="3" t="s">
        <v>54</v>
      </c>
      <c r="AC32" s="3" t="s">
        <v>55</v>
      </c>
      <c r="AD32" s="3" t="s">
        <v>56</v>
      </c>
    </row>
    <row r="33" ht="15.35" customHeight="1" spans="1:30">
      <c r="A33" s="2">
        <v>32</v>
      </c>
      <c r="B33" s="3" t="s">
        <v>351</v>
      </c>
      <c r="C33" s="3" t="s">
        <v>352</v>
      </c>
      <c r="D33" s="3" t="s">
        <v>37</v>
      </c>
      <c r="E33" s="3" t="s">
        <v>353</v>
      </c>
      <c r="F33" s="3" t="s">
        <v>39</v>
      </c>
      <c r="G33" s="3" t="s">
        <v>354</v>
      </c>
      <c r="H33" s="3" t="s">
        <v>41</v>
      </c>
      <c r="I33" s="3" t="s">
        <v>355</v>
      </c>
      <c r="J33" s="3" t="s">
        <v>43</v>
      </c>
      <c r="K33" s="3" t="s">
        <v>356</v>
      </c>
      <c r="L33" s="3" t="s">
        <v>357</v>
      </c>
      <c r="M33" s="3" t="s">
        <v>358</v>
      </c>
      <c r="N33" s="3" t="s">
        <v>359</v>
      </c>
      <c r="O33" s="3" t="s">
        <v>360</v>
      </c>
      <c r="P33" s="3" t="s">
        <v>187</v>
      </c>
      <c r="Q33" s="3" t="s">
        <v>361</v>
      </c>
      <c r="R33" s="2">
        <v>600</v>
      </c>
      <c r="S33" s="2">
        <v>50</v>
      </c>
      <c r="T33" s="2">
        <v>20</v>
      </c>
      <c r="U33" s="2">
        <v>670</v>
      </c>
      <c r="V33" s="2">
        <v>0</v>
      </c>
      <c r="W33" s="2">
        <v>670</v>
      </c>
      <c r="X33" s="2">
        <f t="shared" si="0"/>
        <v>670</v>
      </c>
      <c r="Y33" s="3" t="s">
        <v>51</v>
      </c>
      <c r="Z33" s="3" t="s">
        <v>362</v>
      </c>
      <c r="AA33" s="3" t="s">
        <v>53</v>
      </c>
      <c r="AB33" s="3" t="s">
        <v>54</v>
      </c>
      <c r="AC33" s="3" t="s">
        <v>55</v>
      </c>
      <c r="AD33" s="3" t="s">
        <v>56</v>
      </c>
    </row>
    <row r="34" ht="15.35" customHeight="1" spans="1:30">
      <c r="A34" s="2">
        <v>33</v>
      </c>
      <c r="B34" s="3" t="s">
        <v>363</v>
      </c>
      <c r="C34" s="3" t="s">
        <v>364</v>
      </c>
      <c r="D34" s="3" t="s">
        <v>37</v>
      </c>
      <c r="E34" s="3" t="s">
        <v>259</v>
      </c>
      <c r="F34" s="3" t="s">
        <v>39</v>
      </c>
      <c r="G34" s="3" t="s">
        <v>365</v>
      </c>
      <c r="H34" s="3" t="s">
        <v>261</v>
      </c>
      <c r="I34" s="3" t="s">
        <v>366</v>
      </c>
      <c r="J34" s="3" t="s">
        <v>43</v>
      </c>
      <c r="K34" s="3" t="s">
        <v>367</v>
      </c>
      <c r="L34" s="3" t="s">
        <v>368</v>
      </c>
      <c r="M34" s="3" t="s">
        <v>134</v>
      </c>
      <c r="N34" s="3" t="s">
        <v>135</v>
      </c>
      <c r="O34" s="3" t="s">
        <v>369</v>
      </c>
      <c r="P34" s="3" t="s">
        <v>370</v>
      </c>
      <c r="Q34" s="3" t="s">
        <v>371</v>
      </c>
      <c r="R34" s="2">
        <v>500</v>
      </c>
      <c r="S34" s="2">
        <v>50</v>
      </c>
      <c r="T34" s="2">
        <v>20</v>
      </c>
      <c r="U34" s="2">
        <v>570</v>
      </c>
      <c r="V34" s="2">
        <v>0</v>
      </c>
      <c r="W34" s="2">
        <v>570</v>
      </c>
      <c r="X34" s="2">
        <f t="shared" si="0"/>
        <v>570</v>
      </c>
      <c r="Y34" s="3" t="s">
        <v>51</v>
      </c>
      <c r="Z34" s="3" t="s">
        <v>372</v>
      </c>
      <c r="AA34" s="3" t="s">
        <v>53</v>
      </c>
      <c r="AB34" s="3" t="s">
        <v>92</v>
      </c>
      <c r="AC34" s="3" t="s">
        <v>55</v>
      </c>
      <c r="AD34" s="3" t="s">
        <v>56</v>
      </c>
    </row>
    <row r="35" ht="15.35" customHeight="1" spans="1:30">
      <c r="A35" s="2">
        <v>34</v>
      </c>
      <c r="B35" s="3" t="s">
        <v>373</v>
      </c>
      <c r="C35" s="3" t="s">
        <v>374</v>
      </c>
      <c r="D35" s="3" t="s">
        <v>37</v>
      </c>
      <c r="E35" s="3" t="s">
        <v>375</v>
      </c>
      <c r="F35" s="3" t="s">
        <v>39</v>
      </c>
      <c r="G35" s="3" t="s">
        <v>376</v>
      </c>
      <c r="H35" s="3" t="s">
        <v>41</v>
      </c>
      <c r="I35" s="3" t="s">
        <v>366</v>
      </c>
      <c r="J35" s="3" t="s">
        <v>43</v>
      </c>
      <c r="K35" s="3" t="s">
        <v>367</v>
      </c>
      <c r="L35" s="3" t="s">
        <v>368</v>
      </c>
      <c r="M35" s="3" t="s">
        <v>143</v>
      </c>
      <c r="N35" s="3" t="s">
        <v>144</v>
      </c>
      <c r="O35" s="3" t="s">
        <v>377</v>
      </c>
      <c r="P35" s="3" t="s">
        <v>187</v>
      </c>
      <c r="Q35" s="3" t="s">
        <v>378</v>
      </c>
      <c r="R35" s="2">
        <v>700</v>
      </c>
      <c r="S35" s="2">
        <v>50</v>
      </c>
      <c r="T35" s="2">
        <v>20</v>
      </c>
      <c r="U35" s="2">
        <v>770</v>
      </c>
      <c r="V35" s="2">
        <v>0</v>
      </c>
      <c r="W35" s="2">
        <v>770</v>
      </c>
      <c r="X35" s="2">
        <f t="shared" si="0"/>
        <v>770</v>
      </c>
      <c r="Y35" s="3" t="s">
        <v>51</v>
      </c>
      <c r="Z35" s="3" t="s">
        <v>372</v>
      </c>
      <c r="AA35" s="3" t="s">
        <v>53</v>
      </c>
      <c r="AB35" s="3" t="s">
        <v>54</v>
      </c>
      <c r="AC35" s="3" t="s">
        <v>55</v>
      </c>
      <c r="AD35" s="3" t="s">
        <v>158</v>
      </c>
    </row>
    <row r="36" ht="15.35" customHeight="1" spans="1:30">
      <c r="A36" s="2">
        <v>35</v>
      </c>
      <c r="B36" s="3" t="s">
        <v>379</v>
      </c>
      <c r="C36" s="3" t="s">
        <v>380</v>
      </c>
      <c r="D36" s="3" t="s">
        <v>37</v>
      </c>
      <c r="E36" s="3" t="s">
        <v>381</v>
      </c>
      <c r="F36" s="3" t="s">
        <v>39</v>
      </c>
      <c r="G36" s="3" t="s">
        <v>382</v>
      </c>
      <c r="H36" s="3" t="s">
        <v>61</v>
      </c>
      <c r="I36" s="3" t="s">
        <v>343</v>
      </c>
      <c r="J36" s="3" t="s">
        <v>43</v>
      </c>
      <c r="K36" s="3" t="s">
        <v>344</v>
      </c>
      <c r="L36" s="3" t="s">
        <v>345</v>
      </c>
      <c r="M36" s="3" t="s">
        <v>383</v>
      </c>
      <c r="N36" s="3" t="s">
        <v>384</v>
      </c>
      <c r="O36" s="3" t="s">
        <v>385</v>
      </c>
      <c r="P36" s="3" t="s">
        <v>316</v>
      </c>
      <c r="Q36" s="3" t="s">
        <v>386</v>
      </c>
      <c r="R36" s="2">
        <v>580</v>
      </c>
      <c r="S36" s="2">
        <v>50</v>
      </c>
      <c r="T36" s="2">
        <v>10</v>
      </c>
      <c r="U36" s="2">
        <v>640</v>
      </c>
      <c r="V36" s="2">
        <v>0</v>
      </c>
      <c r="W36" s="2">
        <v>640</v>
      </c>
      <c r="X36" s="2">
        <f t="shared" si="0"/>
        <v>640</v>
      </c>
      <c r="Y36" s="3" t="s">
        <v>51</v>
      </c>
      <c r="Z36" s="3" t="s">
        <v>350</v>
      </c>
      <c r="AA36" s="3" t="s">
        <v>53</v>
      </c>
      <c r="AB36" s="3" t="s">
        <v>67</v>
      </c>
      <c r="AC36" s="3" t="s">
        <v>55</v>
      </c>
      <c r="AD36" s="3" t="s">
        <v>56</v>
      </c>
    </row>
    <row r="37" ht="15.35" customHeight="1" spans="1:30">
      <c r="A37" s="2">
        <v>36</v>
      </c>
      <c r="B37" s="3" t="s">
        <v>387</v>
      </c>
      <c r="C37" s="3" t="s">
        <v>388</v>
      </c>
      <c r="D37" s="3" t="s">
        <v>37</v>
      </c>
      <c r="E37" s="3" t="s">
        <v>389</v>
      </c>
      <c r="F37" s="3" t="s">
        <v>39</v>
      </c>
      <c r="G37" s="3" t="s">
        <v>390</v>
      </c>
      <c r="H37" s="3" t="s">
        <v>391</v>
      </c>
      <c r="I37" s="3" t="s">
        <v>392</v>
      </c>
      <c r="J37" s="3" t="s">
        <v>43</v>
      </c>
      <c r="K37" s="3" t="s">
        <v>393</v>
      </c>
      <c r="L37" s="3" t="s">
        <v>394</v>
      </c>
      <c r="M37" s="3" t="s">
        <v>395</v>
      </c>
      <c r="N37" s="3" t="s">
        <v>396</v>
      </c>
      <c r="O37" s="3" t="s">
        <v>397</v>
      </c>
      <c r="P37" s="3" t="s">
        <v>398</v>
      </c>
      <c r="Q37" s="3" t="s">
        <v>399</v>
      </c>
      <c r="R37" s="2">
        <v>480</v>
      </c>
      <c r="S37" s="2">
        <v>50</v>
      </c>
      <c r="T37" s="2">
        <v>20</v>
      </c>
      <c r="U37" s="2">
        <v>550</v>
      </c>
      <c r="V37" s="2">
        <v>0</v>
      </c>
      <c r="W37" s="2">
        <v>550</v>
      </c>
      <c r="X37" s="2">
        <f t="shared" si="0"/>
        <v>550</v>
      </c>
      <c r="Y37" s="3" t="s">
        <v>51</v>
      </c>
      <c r="Z37" s="3" t="s">
        <v>400</v>
      </c>
      <c r="AA37" s="3" t="s">
        <v>53</v>
      </c>
      <c r="AB37" s="3" t="s">
        <v>67</v>
      </c>
      <c r="AC37" s="3" t="s">
        <v>55</v>
      </c>
      <c r="AD37" s="3" t="s">
        <v>56</v>
      </c>
    </row>
    <row r="38" ht="15.35" customHeight="1" spans="1:30">
      <c r="A38" s="2">
        <v>37</v>
      </c>
      <c r="B38" s="3" t="s">
        <v>401</v>
      </c>
      <c r="C38" s="3" t="s">
        <v>402</v>
      </c>
      <c r="D38" s="3" t="s">
        <v>37</v>
      </c>
      <c r="E38" s="3" t="s">
        <v>403</v>
      </c>
      <c r="F38" s="3" t="s">
        <v>39</v>
      </c>
      <c r="G38" s="3" t="s">
        <v>404</v>
      </c>
      <c r="H38" s="3" t="s">
        <v>61</v>
      </c>
      <c r="I38" s="3" t="s">
        <v>392</v>
      </c>
      <c r="J38" s="3" t="s">
        <v>43</v>
      </c>
      <c r="K38" s="3" t="s">
        <v>393</v>
      </c>
      <c r="L38" s="3" t="s">
        <v>394</v>
      </c>
      <c r="M38" s="3" t="s">
        <v>405</v>
      </c>
      <c r="N38" s="3" t="s">
        <v>406</v>
      </c>
      <c r="O38" s="3" t="s">
        <v>407</v>
      </c>
      <c r="P38" s="3" t="s">
        <v>316</v>
      </c>
      <c r="Q38" s="3" t="s">
        <v>408</v>
      </c>
      <c r="R38" s="2">
        <v>720</v>
      </c>
      <c r="S38" s="2">
        <v>50</v>
      </c>
      <c r="T38" s="2">
        <v>20</v>
      </c>
      <c r="U38" s="2">
        <v>790</v>
      </c>
      <c r="V38" s="2">
        <v>0</v>
      </c>
      <c r="W38" s="2">
        <v>790</v>
      </c>
      <c r="X38" s="2">
        <f t="shared" si="0"/>
        <v>790</v>
      </c>
      <c r="Y38" s="3" t="s">
        <v>51</v>
      </c>
      <c r="Z38" s="3" t="s">
        <v>400</v>
      </c>
      <c r="AA38" s="3" t="s">
        <v>53</v>
      </c>
      <c r="AB38" s="3" t="s">
        <v>67</v>
      </c>
      <c r="AC38" s="3" t="s">
        <v>55</v>
      </c>
      <c r="AD38" s="3" t="s">
        <v>56</v>
      </c>
    </row>
    <row r="39" ht="15.35" customHeight="1" spans="1:30">
      <c r="A39" s="2">
        <v>38</v>
      </c>
      <c r="B39" s="3" t="s">
        <v>409</v>
      </c>
      <c r="C39" s="3" t="s">
        <v>410</v>
      </c>
      <c r="D39" s="3" t="s">
        <v>37</v>
      </c>
      <c r="E39" s="3" t="s">
        <v>411</v>
      </c>
      <c r="F39" s="3" t="s">
        <v>39</v>
      </c>
      <c r="G39" s="3" t="s">
        <v>412</v>
      </c>
      <c r="H39" s="3" t="s">
        <v>86</v>
      </c>
      <c r="I39" s="3" t="s">
        <v>413</v>
      </c>
      <c r="J39" s="3" t="s">
        <v>43</v>
      </c>
      <c r="K39" s="3" t="s">
        <v>414</v>
      </c>
      <c r="L39" s="3" t="s">
        <v>415</v>
      </c>
      <c r="M39" s="3" t="s">
        <v>346</v>
      </c>
      <c r="N39" s="3" t="s">
        <v>347</v>
      </c>
      <c r="O39" s="3" t="s">
        <v>416</v>
      </c>
      <c r="P39" s="3" t="s">
        <v>417</v>
      </c>
      <c r="Q39" s="3" t="s">
        <v>418</v>
      </c>
      <c r="R39" s="2">
        <v>650</v>
      </c>
      <c r="S39" s="2">
        <v>50</v>
      </c>
      <c r="T39" s="2">
        <v>10</v>
      </c>
      <c r="U39" s="2">
        <v>710</v>
      </c>
      <c r="V39" s="2">
        <v>0</v>
      </c>
      <c r="W39" s="2">
        <v>710</v>
      </c>
      <c r="X39" s="2">
        <f t="shared" si="0"/>
        <v>710</v>
      </c>
      <c r="Y39" s="3" t="s">
        <v>51</v>
      </c>
      <c r="Z39" s="3" t="s">
        <v>419</v>
      </c>
      <c r="AA39" s="3" t="s">
        <v>53</v>
      </c>
      <c r="AB39" s="3" t="s">
        <v>67</v>
      </c>
      <c r="AC39" s="3" t="s">
        <v>55</v>
      </c>
      <c r="AD39" s="3" t="s">
        <v>56</v>
      </c>
    </row>
    <row r="40" ht="15.35" customHeight="1" spans="1:30">
      <c r="A40" s="2">
        <v>39</v>
      </c>
      <c r="B40" s="3" t="s">
        <v>420</v>
      </c>
      <c r="C40" s="3" t="s">
        <v>421</v>
      </c>
      <c r="D40" s="3" t="s">
        <v>37</v>
      </c>
      <c r="E40" s="3" t="s">
        <v>422</v>
      </c>
      <c r="F40" s="3" t="s">
        <v>39</v>
      </c>
      <c r="G40" s="3" t="s">
        <v>423</v>
      </c>
      <c r="H40" s="3" t="s">
        <v>86</v>
      </c>
      <c r="I40" s="3" t="s">
        <v>413</v>
      </c>
      <c r="J40" s="3" t="s">
        <v>43</v>
      </c>
      <c r="K40" s="3" t="s">
        <v>414</v>
      </c>
      <c r="L40" s="3" t="s">
        <v>415</v>
      </c>
      <c r="M40" s="3" t="s">
        <v>424</v>
      </c>
      <c r="N40" s="3" t="s">
        <v>425</v>
      </c>
      <c r="O40" s="3" t="s">
        <v>426</v>
      </c>
      <c r="P40" s="3" t="s">
        <v>240</v>
      </c>
      <c r="Q40" s="3" t="s">
        <v>427</v>
      </c>
      <c r="R40" s="2">
        <v>650</v>
      </c>
      <c r="S40" s="2">
        <v>50</v>
      </c>
      <c r="T40" s="2">
        <v>10</v>
      </c>
      <c r="U40" s="2">
        <v>710</v>
      </c>
      <c r="V40" s="2">
        <v>0</v>
      </c>
      <c r="W40" s="2">
        <v>710</v>
      </c>
      <c r="X40" s="2">
        <f t="shared" si="0"/>
        <v>710</v>
      </c>
      <c r="Y40" s="3" t="s">
        <v>51</v>
      </c>
      <c r="Z40" s="3" t="s">
        <v>419</v>
      </c>
      <c r="AA40" s="3" t="s">
        <v>53</v>
      </c>
      <c r="AB40" s="3" t="s">
        <v>126</v>
      </c>
      <c r="AC40" s="3" t="s">
        <v>55</v>
      </c>
      <c r="AD40" s="3" t="s">
        <v>56</v>
      </c>
    </row>
    <row r="41" ht="15.35" customHeight="1" spans="1:30">
      <c r="A41" s="2">
        <v>40</v>
      </c>
      <c r="B41" s="3" t="s">
        <v>428</v>
      </c>
      <c r="C41" s="3" t="s">
        <v>429</v>
      </c>
      <c r="D41" s="3" t="s">
        <v>37</v>
      </c>
      <c r="E41" s="3" t="s">
        <v>430</v>
      </c>
      <c r="F41" s="3" t="s">
        <v>39</v>
      </c>
      <c r="G41" s="3" t="s">
        <v>431</v>
      </c>
      <c r="H41" s="3" t="s">
        <v>432</v>
      </c>
      <c r="I41" s="3" t="s">
        <v>249</v>
      </c>
      <c r="J41" s="3" t="s">
        <v>43</v>
      </c>
      <c r="K41" s="3" t="s">
        <v>250</v>
      </c>
      <c r="L41" s="3" t="s">
        <v>251</v>
      </c>
      <c r="M41" s="3" t="s">
        <v>433</v>
      </c>
      <c r="N41" s="3" t="s">
        <v>275</v>
      </c>
      <c r="O41" s="3" t="s">
        <v>434</v>
      </c>
      <c r="P41" s="3" t="s">
        <v>103</v>
      </c>
      <c r="Q41" s="3" t="s">
        <v>435</v>
      </c>
      <c r="R41" s="2">
        <v>910</v>
      </c>
      <c r="S41" s="2">
        <v>50</v>
      </c>
      <c r="T41" s="2">
        <v>20</v>
      </c>
      <c r="U41" s="2">
        <v>980</v>
      </c>
      <c r="V41" s="2">
        <v>0</v>
      </c>
      <c r="W41" s="2">
        <v>980</v>
      </c>
      <c r="X41" s="2">
        <f t="shared" si="0"/>
        <v>980</v>
      </c>
      <c r="Y41" s="3" t="s">
        <v>51</v>
      </c>
      <c r="Z41" s="3" t="s">
        <v>256</v>
      </c>
      <c r="AA41" s="3" t="s">
        <v>53</v>
      </c>
      <c r="AB41" s="3" t="s">
        <v>67</v>
      </c>
      <c r="AC41" s="3" t="s">
        <v>55</v>
      </c>
      <c r="AD41" s="3" t="s">
        <v>56</v>
      </c>
    </row>
    <row r="42" ht="15.35" customHeight="1" spans="1:30">
      <c r="A42" s="2">
        <v>41</v>
      </c>
      <c r="B42" s="3" t="s">
        <v>436</v>
      </c>
      <c r="C42" s="3" t="s">
        <v>437</v>
      </c>
      <c r="D42" s="3" t="s">
        <v>37</v>
      </c>
      <c r="E42" s="3" t="s">
        <v>438</v>
      </c>
      <c r="F42" s="3" t="s">
        <v>39</v>
      </c>
      <c r="G42" s="3" t="s">
        <v>439</v>
      </c>
      <c r="H42" s="3" t="s">
        <v>432</v>
      </c>
      <c r="I42" s="3" t="s">
        <v>210</v>
      </c>
      <c r="J42" s="3" t="s">
        <v>43</v>
      </c>
      <c r="K42" s="3" t="s">
        <v>211</v>
      </c>
      <c r="L42" s="3" t="s">
        <v>212</v>
      </c>
      <c r="M42" s="3" t="s">
        <v>433</v>
      </c>
      <c r="N42" s="3" t="s">
        <v>275</v>
      </c>
      <c r="O42" s="3" t="s">
        <v>434</v>
      </c>
      <c r="P42" s="3" t="s">
        <v>398</v>
      </c>
      <c r="Q42" s="3" t="s">
        <v>435</v>
      </c>
      <c r="R42" s="2">
        <v>820</v>
      </c>
      <c r="S42" s="2">
        <v>50</v>
      </c>
      <c r="T42" s="2">
        <v>20</v>
      </c>
      <c r="U42" s="2">
        <v>890</v>
      </c>
      <c r="V42" s="2">
        <v>0</v>
      </c>
      <c r="W42" s="2">
        <v>890</v>
      </c>
      <c r="X42" s="2">
        <f t="shared" si="0"/>
        <v>890</v>
      </c>
      <c r="Y42" s="3" t="s">
        <v>51</v>
      </c>
      <c r="Z42" s="3" t="s">
        <v>217</v>
      </c>
      <c r="AA42" s="3" t="s">
        <v>53</v>
      </c>
      <c r="AB42" s="3" t="s">
        <v>67</v>
      </c>
      <c r="AC42" s="3" t="s">
        <v>55</v>
      </c>
      <c r="AD42" s="3" t="s">
        <v>56</v>
      </c>
    </row>
    <row r="43" ht="15.35" customHeight="1" spans="1:30">
      <c r="A43" s="2">
        <v>42</v>
      </c>
      <c r="B43" s="3" t="s">
        <v>440</v>
      </c>
      <c r="C43" s="3" t="s">
        <v>441</v>
      </c>
      <c r="D43" s="3" t="s">
        <v>37</v>
      </c>
      <c r="E43" s="3" t="s">
        <v>442</v>
      </c>
      <c r="F43" s="3" t="s">
        <v>39</v>
      </c>
      <c r="G43" s="3" t="s">
        <v>443</v>
      </c>
      <c r="H43" s="3" t="s">
        <v>117</v>
      </c>
      <c r="I43" s="3" t="s">
        <v>444</v>
      </c>
      <c r="J43" s="3" t="s">
        <v>43</v>
      </c>
      <c r="K43" s="3" t="s">
        <v>445</v>
      </c>
      <c r="L43" s="3" t="s">
        <v>446</v>
      </c>
      <c r="M43" s="3" t="s">
        <v>447</v>
      </c>
      <c r="N43" s="3" t="s">
        <v>122</v>
      </c>
      <c r="O43" s="3" t="s">
        <v>448</v>
      </c>
      <c r="P43" s="3" t="s">
        <v>90</v>
      </c>
      <c r="Q43" s="3" t="s">
        <v>349</v>
      </c>
      <c r="R43" s="2">
        <v>490</v>
      </c>
      <c r="S43" s="2">
        <v>50</v>
      </c>
      <c r="T43" s="2">
        <v>20</v>
      </c>
      <c r="U43" s="2">
        <v>560</v>
      </c>
      <c r="V43" s="2">
        <v>0</v>
      </c>
      <c r="W43" s="2">
        <v>560</v>
      </c>
      <c r="X43" s="2">
        <f t="shared" si="0"/>
        <v>560</v>
      </c>
      <c r="Y43" s="3" t="s">
        <v>51</v>
      </c>
      <c r="Z43" s="3" t="s">
        <v>449</v>
      </c>
      <c r="AA43" s="3" t="s">
        <v>53</v>
      </c>
      <c r="AB43" s="3" t="s">
        <v>92</v>
      </c>
      <c r="AC43" s="3" t="s">
        <v>55</v>
      </c>
      <c r="AD43" s="3" t="s">
        <v>56</v>
      </c>
    </row>
    <row r="44" ht="15.35" customHeight="1" spans="1:30">
      <c r="A44" s="2">
        <v>43</v>
      </c>
      <c r="B44" s="3" t="s">
        <v>450</v>
      </c>
      <c r="C44" s="3" t="s">
        <v>441</v>
      </c>
      <c r="D44" s="3" t="s">
        <v>37</v>
      </c>
      <c r="E44" s="3" t="s">
        <v>451</v>
      </c>
      <c r="F44" s="3" t="s">
        <v>39</v>
      </c>
      <c r="G44" s="3" t="s">
        <v>452</v>
      </c>
      <c r="H44" s="3" t="s">
        <v>117</v>
      </c>
      <c r="I44" s="3" t="s">
        <v>444</v>
      </c>
      <c r="J44" s="3" t="s">
        <v>43</v>
      </c>
      <c r="K44" s="3" t="s">
        <v>445</v>
      </c>
      <c r="L44" s="3" t="s">
        <v>446</v>
      </c>
      <c r="M44" s="3" t="s">
        <v>173</v>
      </c>
      <c r="N44" s="3" t="s">
        <v>174</v>
      </c>
      <c r="O44" s="3" t="s">
        <v>453</v>
      </c>
      <c r="P44" s="3" t="s">
        <v>146</v>
      </c>
      <c r="Q44" s="3" t="s">
        <v>454</v>
      </c>
      <c r="R44" s="2">
        <v>880</v>
      </c>
      <c r="S44" s="2">
        <v>50</v>
      </c>
      <c r="T44" s="2">
        <v>20</v>
      </c>
      <c r="U44" s="2">
        <v>950</v>
      </c>
      <c r="V44" s="2">
        <v>0</v>
      </c>
      <c r="W44" s="2">
        <v>950</v>
      </c>
      <c r="X44" s="2">
        <f t="shared" si="0"/>
        <v>950</v>
      </c>
      <c r="Y44" s="3" t="s">
        <v>51</v>
      </c>
      <c r="Z44" s="3" t="s">
        <v>449</v>
      </c>
      <c r="AA44" s="3" t="s">
        <v>53</v>
      </c>
      <c r="AB44" s="3" t="s">
        <v>92</v>
      </c>
      <c r="AC44" s="3" t="s">
        <v>55</v>
      </c>
      <c r="AD44" s="3" t="s">
        <v>56</v>
      </c>
    </row>
    <row r="45" ht="15.35" customHeight="1" spans="1:30">
      <c r="A45" s="2">
        <v>44</v>
      </c>
      <c r="B45" s="3" t="s">
        <v>455</v>
      </c>
      <c r="C45" s="3" t="s">
        <v>456</v>
      </c>
      <c r="D45" s="3" t="s">
        <v>37</v>
      </c>
      <c r="E45" s="3" t="s">
        <v>457</v>
      </c>
      <c r="F45" s="3" t="s">
        <v>39</v>
      </c>
      <c r="G45" s="3" t="s">
        <v>458</v>
      </c>
      <c r="H45" s="3" t="s">
        <v>117</v>
      </c>
      <c r="I45" s="3" t="s">
        <v>459</v>
      </c>
      <c r="J45" s="3" t="s">
        <v>43</v>
      </c>
      <c r="K45" s="3" t="s">
        <v>460</v>
      </c>
      <c r="L45" s="3" t="s">
        <v>461</v>
      </c>
      <c r="M45" s="3" t="s">
        <v>173</v>
      </c>
      <c r="N45" s="3" t="s">
        <v>174</v>
      </c>
      <c r="O45" s="3" t="s">
        <v>322</v>
      </c>
      <c r="P45" s="3" t="s">
        <v>146</v>
      </c>
      <c r="Q45" s="3" t="s">
        <v>323</v>
      </c>
      <c r="R45" s="2">
        <v>860</v>
      </c>
      <c r="S45" s="2">
        <v>50</v>
      </c>
      <c r="T45" s="2">
        <v>20</v>
      </c>
      <c r="U45" s="2">
        <v>930</v>
      </c>
      <c r="V45" s="2">
        <v>0</v>
      </c>
      <c r="W45" s="2">
        <v>930</v>
      </c>
      <c r="X45" s="2">
        <f t="shared" si="0"/>
        <v>930</v>
      </c>
      <c r="Y45" s="3" t="s">
        <v>51</v>
      </c>
      <c r="Z45" s="3" t="s">
        <v>462</v>
      </c>
      <c r="AA45" s="3" t="s">
        <v>53</v>
      </c>
      <c r="AB45" s="3" t="s">
        <v>126</v>
      </c>
      <c r="AC45" s="3" t="s">
        <v>55</v>
      </c>
      <c r="AD45" s="3" t="s">
        <v>56</v>
      </c>
    </row>
    <row r="46" ht="15.35" customHeight="1" spans="1:30">
      <c r="A46" s="2">
        <v>45</v>
      </c>
      <c r="B46" s="3" t="s">
        <v>463</v>
      </c>
      <c r="C46" s="3" t="s">
        <v>464</v>
      </c>
      <c r="D46" s="3" t="s">
        <v>37</v>
      </c>
      <c r="E46" s="3" t="s">
        <v>259</v>
      </c>
      <c r="F46" s="3" t="s">
        <v>39</v>
      </c>
      <c r="G46" s="3" t="s">
        <v>465</v>
      </c>
      <c r="H46" s="3" t="s">
        <v>261</v>
      </c>
      <c r="I46" s="3" t="s">
        <v>466</v>
      </c>
      <c r="J46" s="3" t="s">
        <v>43</v>
      </c>
      <c r="K46" s="3" t="s">
        <v>467</v>
      </c>
      <c r="L46" s="3" t="s">
        <v>468</v>
      </c>
      <c r="M46" s="3" t="s">
        <v>383</v>
      </c>
      <c r="N46" s="3" t="s">
        <v>384</v>
      </c>
      <c r="O46" s="3" t="s">
        <v>469</v>
      </c>
      <c r="P46" s="3" t="s">
        <v>187</v>
      </c>
      <c r="Q46" s="3" t="s">
        <v>470</v>
      </c>
      <c r="R46" s="2">
        <v>440</v>
      </c>
      <c r="S46" s="2">
        <v>50</v>
      </c>
      <c r="T46" s="2">
        <v>10</v>
      </c>
      <c r="U46" s="2">
        <v>500</v>
      </c>
      <c r="V46" s="2">
        <v>0</v>
      </c>
      <c r="W46" s="2">
        <v>500</v>
      </c>
      <c r="X46" s="2">
        <f t="shared" si="0"/>
        <v>500</v>
      </c>
      <c r="Y46" s="3" t="s">
        <v>51</v>
      </c>
      <c r="Z46" s="3" t="s">
        <v>471</v>
      </c>
      <c r="AA46" s="3" t="s">
        <v>53</v>
      </c>
      <c r="AB46" s="3" t="s">
        <v>92</v>
      </c>
      <c r="AC46" s="3" t="s">
        <v>55</v>
      </c>
      <c r="AD46" s="3" t="s">
        <v>56</v>
      </c>
    </row>
    <row r="47" ht="15.35" customHeight="1" spans="1:30">
      <c r="A47" s="2">
        <v>46</v>
      </c>
      <c r="B47" s="3" t="s">
        <v>472</v>
      </c>
      <c r="C47" s="3" t="s">
        <v>473</v>
      </c>
      <c r="D47" s="3" t="s">
        <v>37</v>
      </c>
      <c r="E47" s="3" t="s">
        <v>474</v>
      </c>
      <c r="F47" s="3" t="s">
        <v>39</v>
      </c>
      <c r="G47" s="3" t="s">
        <v>475</v>
      </c>
      <c r="H47" s="3" t="s">
        <v>41</v>
      </c>
      <c r="I47" s="3" t="s">
        <v>476</v>
      </c>
      <c r="J47" s="3" t="s">
        <v>43</v>
      </c>
      <c r="K47" s="3" t="s">
        <v>477</v>
      </c>
      <c r="L47" s="3" t="s">
        <v>478</v>
      </c>
      <c r="M47" s="3" t="s">
        <v>479</v>
      </c>
      <c r="N47" s="3" t="s">
        <v>480</v>
      </c>
      <c r="O47" s="3" t="s">
        <v>481</v>
      </c>
      <c r="P47" s="3" t="s">
        <v>79</v>
      </c>
      <c r="Q47" s="3" t="s">
        <v>482</v>
      </c>
      <c r="R47" s="2">
        <v>500</v>
      </c>
      <c r="S47" s="2">
        <v>50</v>
      </c>
      <c r="T47" s="2">
        <v>20</v>
      </c>
      <c r="U47" s="2">
        <v>570</v>
      </c>
      <c r="V47" s="2">
        <v>0</v>
      </c>
      <c r="W47" s="2">
        <v>570</v>
      </c>
      <c r="X47" s="2">
        <f t="shared" si="0"/>
        <v>570</v>
      </c>
      <c r="Y47" s="3" t="s">
        <v>51</v>
      </c>
      <c r="Z47" s="3" t="s">
        <v>483</v>
      </c>
      <c r="AA47" s="3" t="s">
        <v>53</v>
      </c>
      <c r="AB47" s="3" t="s">
        <v>54</v>
      </c>
      <c r="AC47" s="3" t="s">
        <v>55</v>
      </c>
      <c r="AD47" s="3" t="s">
        <v>56</v>
      </c>
    </row>
    <row r="48" ht="15.35" customHeight="1" spans="1:30">
      <c r="A48" s="2">
        <v>47</v>
      </c>
      <c r="B48" s="3" t="s">
        <v>484</v>
      </c>
      <c r="C48" s="3" t="s">
        <v>473</v>
      </c>
      <c r="D48" s="3" t="s">
        <v>37</v>
      </c>
      <c r="E48" s="3" t="s">
        <v>485</v>
      </c>
      <c r="F48" s="3" t="s">
        <v>39</v>
      </c>
      <c r="G48" s="3" t="s">
        <v>486</v>
      </c>
      <c r="H48" s="3" t="s">
        <v>487</v>
      </c>
      <c r="I48" s="3" t="s">
        <v>476</v>
      </c>
      <c r="J48" s="3" t="s">
        <v>43</v>
      </c>
      <c r="K48" s="3" t="s">
        <v>477</v>
      </c>
      <c r="L48" s="3" t="s">
        <v>478</v>
      </c>
      <c r="M48" s="3" t="s">
        <v>488</v>
      </c>
      <c r="N48" s="3" t="s">
        <v>489</v>
      </c>
      <c r="O48" s="3" t="s">
        <v>490</v>
      </c>
      <c r="P48" s="3" t="s">
        <v>491</v>
      </c>
      <c r="Q48" s="3" t="s">
        <v>492</v>
      </c>
      <c r="R48" s="2">
        <v>500</v>
      </c>
      <c r="S48" s="2">
        <v>50</v>
      </c>
      <c r="T48" s="2">
        <v>20</v>
      </c>
      <c r="U48" s="2">
        <v>570</v>
      </c>
      <c r="V48" s="2">
        <v>0</v>
      </c>
      <c r="W48" s="2">
        <v>570</v>
      </c>
      <c r="X48" s="2">
        <f t="shared" si="0"/>
        <v>570</v>
      </c>
      <c r="Y48" s="3" t="s">
        <v>51</v>
      </c>
      <c r="Z48" s="3" t="s">
        <v>483</v>
      </c>
      <c r="AA48" s="3" t="s">
        <v>53</v>
      </c>
      <c r="AB48" s="3" t="s">
        <v>54</v>
      </c>
      <c r="AC48" s="3" t="s">
        <v>55</v>
      </c>
      <c r="AD48" s="3" t="s">
        <v>56</v>
      </c>
    </row>
    <row r="49" ht="15.35" customHeight="1" spans="1:30">
      <c r="A49" s="2">
        <v>48</v>
      </c>
      <c r="B49" s="3" t="s">
        <v>493</v>
      </c>
      <c r="C49" s="3" t="s">
        <v>494</v>
      </c>
      <c r="D49" s="3" t="s">
        <v>37</v>
      </c>
      <c r="E49" s="3" t="s">
        <v>259</v>
      </c>
      <c r="F49" s="3" t="s">
        <v>39</v>
      </c>
      <c r="G49" s="3" t="s">
        <v>495</v>
      </c>
      <c r="H49" s="3" t="s">
        <v>496</v>
      </c>
      <c r="I49" s="3" t="s">
        <v>497</v>
      </c>
      <c r="J49" s="3" t="s">
        <v>43</v>
      </c>
      <c r="K49" s="3" t="s">
        <v>498</v>
      </c>
      <c r="L49" s="3" t="s">
        <v>499</v>
      </c>
      <c r="M49" s="3" t="s">
        <v>500</v>
      </c>
      <c r="N49" s="3" t="s">
        <v>501</v>
      </c>
      <c r="O49" s="3" t="s">
        <v>502</v>
      </c>
      <c r="P49" s="3" t="s">
        <v>225</v>
      </c>
      <c r="Q49" s="3" t="s">
        <v>503</v>
      </c>
      <c r="R49" s="2">
        <v>450</v>
      </c>
      <c r="S49" s="2">
        <v>50</v>
      </c>
      <c r="T49" s="2">
        <v>10</v>
      </c>
      <c r="U49" s="2">
        <v>510</v>
      </c>
      <c r="V49" s="2">
        <v>0</v>
      </c>
      <c r="W49" s="2">
        <v>510</v>
      </c>
      <c r="X49" s="2">
        <f t="shared" si="0"/>
        <v>510</v>
      </c>
      <c r="Y49" s="3" t="s">
        <v>51</v>
      </c>
      <c r="Z49" s="3" t="s">
        <v>504</v>
      </c>
      <c r="AA49" s="3" t="s">
        <v>53</v>
      </c>
      <c r="AB49" s="3" t="s">
        <v>92</v>
      </c>
      <c r="AC49" s="3" t="s">
        <v>55</v>
      </c>
      <c r="AD49" s="3" t="s">
        <v>56</v>
      </c>
    </row>
    <row r="50" ht="15.35" customHeight="1" spans="1:30">
      <c r="A50" s="2">
        <v>49</v>
      </c>
      <c r="B50" s="3" t="s">
        <v>505</v>
      </c>
      <c r="C50" s="3" t="s">
        <v>506</v>
      </c>
      <c r="D50" s="3" t="s">
        <v>37</v>
      </c>
      <c r="E50" s="3" t="s">
        <v>507</v>
      </c>
      <c r="F50" s="3" t="s">
        <v>39</v>
      </c>
      <c r="G50" s="3" t="s">
        <v>508</v>
      </c>
      <c r="H50" s="3" t="s">
        <v>182</v>
      </c>
      <c r="I50" s="3" t="s">
        <v>509</v>
      </c>
      <c r="J50" s="3" t="s">
        <v>43</v>
      </c>
      <c r="K50" s="3" t="s">
        <v>510</v>
      </c>
      <c r="L50" s="3" t="s">
        <v>511</v>
      </c>
      <c r="M50" s="3" t="s">
        <v>46</v>
      </c>
      <c r="N50" s="3" t="s">
        <v>47</v>
      </c>
      <c r="O50" s="3" t="s">
        <v>186</v>
      </c>
      <c r="P50" s="3" t="s">
        <v>176</v>
      </c>
      <c r="Q50" s="3" t="s">
        <v>188</v>
      </c>
      <c r="R50" s="2">
        <v>850</v>
      </c>
      <c r="S50" s="2">
        <v>50</v>
      </c>
      <c r="T50" s="2">
        <v>20</v>
      </c>
      <c r="U50" s="2">
        <v>920</v>
      </c>
      <c r="V50" s="2">
        <v>0</v>
      </c>
      <c r="W50" s="2">
        <v>920</v>
      </c>
      <c r="X50" s="2">
        <f t="shared" si="0"/>
        <v>920</v>
      </c>
      <c r="Y50" s="3" t="s">
        <v>51</v>
      </c>
      <c r="Z50" s="3" t="s">
        <v>512</v>
      </c>
      <c r="AA50" s="3" t="s">
        <v>53</v>
      </c>
      <c r="AB50" s="3" t="s">
        <v>67</v>
      </c>
      <c r="AC50" s="3" t="s">
        <v>55</v>
      </c>
      <c r="AD50" s="3" t="s">
        <v>56</v>
      </c>
    </row>
    <row r="51" ht="15.35" customHeight="1" spans="1:30">
      <c r="A51" s="2">
        <v>50</v>
      </c>
      <c r="B51" s="3" t="s">
        <v>513</v>
      </c>
      <c r="C51" s="3" t="s">
        <v>514</v>
      </c>
      <c r="D51" s="3" t="s">
        <v>37</v>
      </c>
      <c r="E51" s="3" t="s">
        <v>515</v>
      </c>
      <c r="F51" s="3" t="s">
        <v>39</v>
      </c>
      <c r="G51" s="3" t="s">
        <v>516</v>
      </c>
      <c r="H51" s="3" t="s">
        <v>41</v>
      </c>
      <c r="I51" s="3" t="s">
        <v>517</v>
      </c>
      <c r="J51" s="3" t="s">
        <v>43</v>
      </c>
      <c r="K51" s="3" t="s">
        <v>518</v>
      </c>
      <c r="L51" s="3" t="s">
        <v>519</v>
      </c>
      <c r="M51" s="3" t="s">
        <v>520</v>
      </c>
      <c r="N51" s="3" t="s">
        <v>521</v>
      </c>
      <c r="O51" s="3" t="s">
        <v>522</v>
      </c>
      <c r="P51" s="3" t="s">
        <v>176</v>
      </c>
      <c r="Q51" s="3" t="s">
        <v>523</v>
      </c>
      <c r="R51" s="2">
        <v>550</v>
      </c>
      <c r="S51" s="2">
        <v>50</v>
      </c>
      <c r="T51" s="2">
        <v>20</v>
      </c>
      <c r="U51" s="2">
        <v>620</v>
      </c>
      <c r="V51" s="2">
        <v>0</v>
      </c>
      <c r="W51" s="2">
        <v>620</v>
      </c>
      <c r="X51" s="2">
        <f t="shared" si="0"/>
        <v>620</v>
      </c>
      <c r="Y51" s="3" t="s">
        <v>51</v>
      </c>
      <c r="Z51" s="3" t="s">
        <v>524</v>
      </c>
      <c r="AA51" s="3" t="s">
        <v>53</v>
      </c>
      <c r="AB51" s="3" t="s">
        <v>92</v>
      </c>
      <c r="AC51" s="3" t="s">
        <v>55</v>
      </c>
      <c r="AD51" s="3" t="s">
        <v>56</v>
      </c>
    </row>
    <row r="52" ht="15.35" customHeight="1" spans="1:30">
      <c r="A52" s="2">
        <v>51</v>
      </c>
      <c r="B52" s="3" t="s">
        <v>525</v>
      </c>
      <c r="C52" s="3" t="s">
        <v>526</v>
      </c>
      <c r="D52" s="3" t="s">
        <v>37</v>
      </c>
      <c r="E52" s="3" t="s">
        <v>527</v>
      </c>
      <c r="F52" s="3" t="s">
        <v>39</v>
      </c>
      <c r="G52" s="3" t="s">
        <v>528</v>
      </c>
      <c r="H52" s="3" t="s">
        <v>41</v>
      </c>
      <c r="I52" s="3" t="s">
        <v>517</v>
      </c>
      <c r="J52" s="3" t="s">
        <v>43</v>
      </c>
      <c r="K52" s="3" t="s">
        <v>518</v>
      </c>
      <c r="L52" s="3" t="s">
        <v>519</v>
      </c>
      <c r="M52" s="3" t="s">
        <v>529</v>
      </c>
      <c r="N52" s="3" t="s">
        <v>530</v>
      </c>
      <c r="O52" s="3" t="s">
        <v>531</v>
      </c>
      <c r="P52" s="3" t="s">
        <v>103</v>
      </c>
      <c r="Q52" s="3" t="s">
        <v>532</v>
      </c>
      <c r="R52" s="2">
        <v>680</v>
      </c>
      <c r="S52" s="2">
        <v>50</v>
      </c>
      <c r="T52" s="2">
        <v>20</v>
      </c>
      <c r="U52" s="2">
        <v>750</v>
      </c>
      <c r="V52" s="2">
        <v>0</v>
      </c>
      <c r="W52" s="2">
        <v>750</v>
      </c>
      <c r="X52" s="2">
        <f t="shared" si="0"/>
        <v>750</v>
      </c>
      <c r="Y52" s="3" t="s">
        <v>51</v>
      </c>
      <c r="Z52" s="3" t="s">
        <v>524</v>
      </c>
      <c r="AA52" s="3" t="s">
        <v>53</v>
      </c>
      <c r="AB52" s="3" t="s">
        <v>92</v>
      </c>
      <c r="AC52" s="3" t="s">
        <v>55</v>
      </c>
      <c r="AD52" s="3" t="s">
        <v>56</v>
      </c>
    </row>
    <row r="53" ht="15.35" customHeight="1" spans="1:30">
      <c r="A53" s="2">
        <v>52</v>
      </c>
      <c r="B53" s="3" t="s">
        <v>533</v>
      </c>
      <c r="C53" s="3" t="s">
        <v>526</v>
      </c>
      <c r="D53" s="3" t="s">
        <v>37</v>
      </c>
      <c r="E53" s="3" t="s">
        <v>534</v>
      </c>
      <c r="F53" s="3" t="s">
        <v>39</v>
      </c>
      <c r="G53" s="3" t="s">
        <v>535</v>
      </c>
      <c r="H53" s="3" t="s">
        <v>41</v>
      </c>
      <c r="I53" s="3" t="s">
        <v>536</v>
      </c>
      <c r="J53" s="3" t="s">
        <v>43</v>
      </c>
      <c r="K53" s="3" t="s">
        <v>537</v>
      </c>
      <c r="L53" s="3" t="s">
        <v>538</v>
      </c>
      <c r="M53" s="3" t="s">
        <v>539</v>
      </c>
      <c r="N53" s="3" t="s">
        <v>540</v>
      </c>
      <c r="O53" s="3" t="s">
        <v>541</v>
      </c>
      <c r="P53" s="3" t="s">
        <v>398</v>
      </c>
      <c r="Q53" s="3" t="s">
        <v>542</v>
      </c>
      <c r="R53" s="2">
        <v>2020</v>
      </c>
      <c r="S53" s="2">
        <v>50</v>
      </c>
      <c r="T53" s="2">
        <v>20</v>
      </c>
      <c r="U53" s="2">
        <v>2090</v>
      </c>
      <c r="V53" s="2">
        <v>0</v>
      </c>
      <c r="W53" s="2">
        <v>2090</v>
      </c>
      <c r="X53" s="2">
        <f t="shared" si="0"/>
        <v>2090</v>
      </c>
      <c r="Y53" s="3" t="s">
        <v>51</v>
      </c>
      <c r="Z53" s="3" t="s">
        <v>543</v>
      </c>
      <c r="AA53" s="3" t="s">
        <v>53</v>
      </c>
      <c r="AB53" s="3" t="s">
        <v>92</v>
      </c>
      <c r="AC53" s="3" t="s">
        <v>55</v>
      </c>
      <c r="AD53" s="3" t="s">
        <v>56</v>
      </c>
    </row>
    <row r="54" ht="15.35" customHeight="1" spans="1:30">
      <c r="A54" s="2">
        <v>53</v>
      </c>
      <c r="B54" s="3" t="s">
        <v>544</v>
      </c>
      <c r="C54" s="3" t="s">
        <v>526</v>
      </c>
      <c r="D54" s="3" t="s">
        <v>37</v>
      </c>
      <c r="E54" s="3" t="s">
        <v>545</v>
      </c>
      <c r="F54" s="3" t="s">
        <v>39</v>
      </c>
      <c r="G54" s="3" t="s">
        <v>546</v>
      </c>
      <c r="H54" s="3" t="s">
        <v>41</v>
      </c>
      <c r="I54" s="3" t="s">
        <v>509</v>
      </c>
      <c r="J54" s="3" t="s">
        <v>43</v>
      </c>
      <c r="K54" s="3" t="s">
        <v>510</v>
      </c>
      <c r="L54" s="3" t="s">
        <v>511</v>
      </c>
      <c r="M54" s="3" t="s">
        <v>62</v>
      </c>
      <c r="N54" s="3" t="s">
        <v>63</v>
      </c>
      <c r="O54" s="3" t="s">
        <v>547</v>
      </c>
      <c r="P54" s="3" t="s">
        <v>79</v>
      </c>
      <c r="Q54" s="3" t="s">
        <v>548</v>
      </c>
      <c r="R54" s="2">
        <v>410</v>
      </c>
      <c r="S54" s="2">
        <v>50</v>
      </c>
      <c r="T54" s="2">
        <v>20</v>
      </c>
      <c r="U54" s="2">
        <v>480</v>
      </c>
      <c r="V54" s="2">
        <v>0</v>
      </c>
      <c r="W54" s="2">
        <v>480</v>
      </c>
      <c r="X54" s="2">
        <f t="shared" si="0"/>
        <v>480</v>
      </c>
      <c r="Y54" s="3" t="s">
        <v>51</v>
      </c>
      <c r="Z54" s="3" t="s">
        <v>512</v>
      </c>
      <c r="AA54" s="3" t="s">
        <v>53</v>
      </c>
      <c r="AB54" s="3" t="s">
        <v>92</v>
      </c>
      <c r="AC54" s="3" t="s">
        <v>55</v>
      </c>
      <c r="AD54" s="3" t="s">
        <v>56</v>
      </c>
    </row>
    <row r="55" ht="15.35" customHeight="1" spans="1:30">
      <c r="A55" s="2">
        <v>54</v>
      </c>
      <c r="B55" s="3" t="s">
        <v>549</v>
      </c>
      <c r="C55" s="3" t="s">
        <v>550</v>
      </c>
      <c r="D55" s="3" t="s">
        <v>37</v>
      </c>
      <c r="E55" s="3" t="s">
        <v>551</v>
      </c>
      <c r="F55" s="3" t="s">
        <v>39</v>
      </c>
      <c r="G55" s="3" t="s">
        <v>552</v>
      </c>
      <c r="H55" s="3" t="s">
        <v>41</v>
      </c>
      <c r="I55" s="3" t="s">
        <v>553</v>
      </c>
      <c r="J55" s="3" t="s">
        <v>43</v>
      </c>
      <c r="K55" s="3" t="s">
        <v>554</v>
      </c>
      <c r="L55" s="3" t="s">
        <v>555</v>
      </c>
      <c r="M55" s="3" t="s">
        <v>62</v>
      </c>
      <c r="N55" s="3" t="s">
        <v>63</v>
      </c>
      <c r="O55" s="3" t="s">
        <v>547</v>
      </c>
      <c r="P55" s="3" t="s">
        <v>79</v>
      </c>
      <c r="Q55" s="3" t="s">
        <v>548</v>
      </c>
      <c r="R55" s="2">
        <v>410</v>
      </c>
      <c r="S55" s="2">
        <v>50</v>
      </c>
      <c r="T55" s="2">
        <v>20</v>
      </c>
      <c r="U55" s="2">
        <v>480</v>
      </c>
      <c r="V55" s="2">
        <v>0</v>
      </c>
      <c r="W55" s="2">
        <v>480</v>
      </c>
      <c r="X55" s="2">
        <f t="shared" si="0"/>
        <v>480</v>
      </c>
      <c r="Y55" s="3" t="s">
        <v>51</v>
      </c>
      <c r="Z55" s="3" t="s">
        <v>556</v>
      </c>
      <c r="AA55" s="3" t="s">
        <v>53</v>
      </c>
      <c r="AB55" s="3" t="s">
        <v>92</v>
      </c>
      <c r="AC55" s="3" t="s">
        <v>55</v>
      </c>
      <c r="AD55" s="3" t="s">
        <v>56</v>
      </c>
    </row>
    <row r="56" ht="15.35" customHeight="1" spans="1:30">
      <c r="A56" s="2">
        <v>55</v>
      </c>
      <c r="B56" s="3" t="s">
        <v>505</v>
      </c>
      <c r="C56" s="3" t="s">
        <v>550</v>
      </c>
      <c r="D56" s="3" t="s">
        <v>37</v>
      </c>
      <c r="E56" s="3" t="s">
        <v>557</v>
      </c>
      <c r="F56" s="3" t="s">
        <v>39</v>
      </c>
      <c r="G56" s="3" t="s">
        <v>558</v>
      </c>
      <c r="H56" s="3" t="s">
        <v>182</v>
      </c>
      <c r="I56" s="3" t="s">
        <v>553</v>
      </c>
      <c r="J56" s="3" t="s">
        <v>43</v>
      </c>
      <c r="K56" s="3" t="s">
        <v>554</v>
      </c>
      <c r="L56" s="3" t="s">
        <v>555</v>
      </c>
      <c r="M56" s="3" t="s">
        <v>46</v>
      </c>
      <c r="N56" s="3" t="s">
        <v>47</v>
      </c>
      <c r="O56" s="3" t="s">
        <v>186</v>
      </c>
      <c r="P56" s="3" t="s">
        <v>187</v>
      </c>
      <c r="Q56" s="3" t="s">
        <v>188</v>
      </c>
      <c r="R56" s="2">
        <v>850</v>
      </c>
      <c r="S56" s="2">
        <v>50</v>
      </c>
      <c r="T56" s="2">
        <v>20</v>
      </c>
      <c r="U56" s="2">
        <v>920</v>
      </c>
      <c r="V56" s="2">
        <v>0</v>
      </c>
      <c r="W56" s="2">
        <v>920</v>
      </c>
      <c r="X56" s="2">
        <f t="shared" si="0"/>
        <v>920</v>
      </c>
      <c r="Y56" s="3" t="s">
        <v>51</v>
      </c>
      <c r="Z56" s="3" t="s">
        <v>556</v>
      </c>
      <c r="AA56" s="3" t="s">
        <v>53</v>
      </c>
      <c r="AB56" s="3" t="s">
        <v>92</v>
      </c>
      <c r="AC56" s="3" t="s">
        <v>55</v>
      </c>
      <c r="AD56" s="3" t="s">
        <v>56</v>
      </c>
    </row>
    <row r="57" ht="15.35" customHeight="1" spans="1:30">
      <c r="A57" s="2">
        <v>56</v>
      </c>
      <c r="B57" s="3" t="s">
        <v>559</v>
      </c>
      <c r="C57" s="3" t="s">
        <v>560</v>
      </c>
      <c r="D57" s="3" t="s">
        <v>37</v>
      </c>
      <c r="E57" s="3" t="s">
        <v>259</v>
      </c>
      <c r="F57" s="3" t="s">
        <v>39</v>
      </c>
      <c r="G57" s="3" t="s">
        <v>561</v>
      </c>
      <c r="H57" s="3" t="s">
        <v>261</v>
      </c>
      <c r="I57" s="3" t="s">
        <v>562</v>
      </c>
      <c r="J57" s="3" t="s">
        <v>43</v>
      </c>
      <c r="K57" s="3" t="s">
        <v>563</v>
      </c>
      <c r="L57" s="3" t="s">
        <v>564</v>
      </c>
      <c r="M57" s="3" t="s">
        <v>565</v>
      </c>
      <c r="N57" s="3" t="s">
        <v>566</v>
      </c>
      <c r="O57" s="3" t="s">
        <v>567</v>
      </c>
      <c r="P57" s="3" t="s">
        <v>187</v>
      </c>
      <c r="Q57" s="3" t="s">
        <v>568</v>
      </c>
      <c r="R57" s="2">
        <v>520</v>
      </c>
      <c r="S57" s="2">
        <v>50</v>
      </c>
      <c r="T57" s="2">
        <v>20</v>
      </c>
      <c r="U57" s="2">
        <v>590</v>
      </c>
      <c r="V57" s="2">
        <v>0</v>
      </c>
      <c r="W57" s="2">
        <v>590</v>
      </c>
      <c r="X57" s="2">
        <f t="shared" si="0"/>
        <v>590</v>
      </c>
      <c r="Y57" s="3" t="s">
        <v>51</v>
      </c>
      <c r="Z57" s="3" t="s">
        <v>569</v>
      </c>
      <c r="AA57" s="3" t="s">
        <v>53</v>
      </c>
      <c r="AB57" s="3" t="s">
        <v>92</v>
      </c>
      <c r="AC57" s="3" t="s">
        <v>55</v>
      </c>
      <c r="AD57" s="3" t="s">
        <v>56</v>
      </c>
    </row>
    <row r="58" ht="15.35" customHeight="1" spans="1:30">
      <c r="A58" s="2">
        <v>57</v>
      </c>
      <c r="B58" s="3" t="s">
        <v>570</v>
      </c>
      <c r="C58" s="3" t="s">
        <v>571</v>
      </c>
      <c r="D58" s="3" t="s">
        <v>37</v>
      </c>
      <c r="E58" s="3" t="s">
        <v>572</v>
      </c>
      <c r="F58" s="3" t="s">
        <v>39</v>
      </c>
      <c r="G58" s="3" t="s">
        <v>573</v>
      </c>
      <c r="H58" s="3" t="s">
        <v>117</v>
      </c>
      <c r="I58" s="3" t="s">
        <v>574</v>
      </c>
      <c r="J58" s="3" t="s">
        <v>43</v>
      </c>
      <c r="K58" s="3" t="s">
        <v>575</v>
      </c>
      <c r="L58" s="3" t="s">
        <v>576</v>
      </c>
      <c r="M58" s="3" t="s">
        <v>265</v>
      </c>
      <c r="N58" s="3" t="s">
        <v>266</v>
      </c>
      <c r="O58" s="3" t="s">
        <v>577</v>
      </c>
      <c r="P58" s="3" t="s">
        <v>176</v>
      </c>
      <c r="Q58" s="3" t="s">
        <v>568</v>
      </c>
      <c r="R58" s="2">
        <v>1150</v>
      </c>
      <c r="S58" s="2">
        <v>50</v>
      </c>
      <c r="T58" s="2">
        <v>20</v>
      </c>
      <c r="U58" s="2">
        <v>1220</v>
      </c>
      <c r="V58" s="2">
        <v>0</v>
      </c>
      <c r="W58" s="2">
        <v>1220</v>
      </c>
      <c r="X58" s="2">
        <f t="shared" si="0"/>
        <v>1220</v>
      </c>
      <c r="Y58" s="3" t="s">
        <v>51</v>
      </c>
      <c r="Z58" s="3" t="s">
        <v>578</v>
      </c>
      <c r="AA58" s="3" t="s">
        <v>53</v>
      </c>
      <c r="AB58" s="3" t="s">
        <v>92</v>
      </c>
      <c r="AC58" s="3" t="s">
        <v>55</v>
      </c>
      <c r="AD58" s="3" t="s">
        <v>56</v>
      </c>
    </row>
    <row r="59" ht="15.35" customHeight="1" spans="1:30">
      <c r="A59" s="2">
        <v>58</v>
      </c>
      <c r="B59" s="3" t="s">
        <v>579</v>
      </c>
      <c r="C59" s="3" t="s">
        <v>580</v>
      </c>
      <c r="D59" s="3" t="s">
        <v>37</v>
      </c>
      <c r="E59" s="3" t="s">
        <v>581</v>
      </c>
      <c r="F59" s="3" t="s">
        <v>39</v>
      </c>
      <c r="G59" s="3" t="s">
        <v>582</v>
      </c>
      <c r="H59" s="3" t="s">
        <v>117</v>
      </c>
      <c r="I59" s="3" t="s">
        <v>574</v>
      </c>
      <c r="J59" s="3" t="s">
        <v>43</v>
      </c>
      <c r="K59" s="3" t="s">
        <v>575</v>
      </c>
      <c r="L59" s="3" t="s">
        <v>576</v>
      </c>
      <c r="M59" s="3" t="s">
        <v>274</v>
      </c>
      <c r="N59" s="3" t="s">
        <v>275</v>
      </c>
      <c r="O59" s="3" t="s">
        <v>583</v>
      </c>
      <c r="P59" s="3" t="s">
        <v>176</v>
      </c>
      <c r="Q59" s="3" t="s">
        <v>584</v>
      </c>
      <c r="R59" s="2">
        <v>1200</v>
      </c>
      <c r="S59" s="2">
        <v>50</v>
      </c>
      <c r="T59" s="2">
        <v>20</v>
      </c>
      <c r="U59" s="2">
        <v>1270</v>
      </c>
      <c r="V59" s="2">
        <v>0</v>
      </c>
      <c r="W59" s="2">
        <v>1270</v>
      </c>
      <c r="X59" s="2">
        <f t="shared" si="0"/>
        <v>1270</v>
      </c>
      <c r="Y59" s="3" t="s">
        <v>51</v>
      </c>
      <c r="Z59" s="3" t="s">
        <v>578</v>
      </c>
      <c r="AA59" s="3" t="s">
        <v>53</v>
      </c>
      <c r="AB59" s="3" t="s">
        <v>92</v>
      </c>
      <c r="AC59" s="3" t="s">
        <v>55</v>
      </c>
      <c r="AD59" s="3" t="s">
        <v>56</v>
      </c>
    </row>
    <row r="60" ht="15.35" customHeight="1" spans="1:30">
      <c r="A60" s="2">
        <v>59</v>
      </c>
      <c r="B60" s="3" t="s">
        <v>585</v>
      </c>
      <c r="C60" s="3" t="s">
        <v>586</v>
      </c>
      <c r="D60" s="3" t="s">
        <v>37</v>
      </c>
      <c r="E60" s="3" t="s">
        <v>587</v>
      </c>
      <c r="F60" s="3" t="s">
        <v>39</v>
      </c>
      <c r="G60" s="3" t="s">
        <v>588</v>
      </c>
      <c r="H60" s="3" t="s">
        <v>182</v>
      </c>
      <c r="I60" s="3" t="s">
        <v>589</v>
      </c>
      <c r="J60" s="3" t="s">
        <v>43</v>
      </c>
      <c r="K60" s="3" t="s">
        <v>590</v>
      </c>
      <c r="L60" s="3" t="s">
        <v>591</v>
      </c>
      <c r="M60" s="3" t="s">
        <v>121</v>
      </c>
      <c r="N60" s="3" t="s">
        <v>122</v>
      </c>
      <c r="O60" s="3" t="s">
        <v>592</v>
      </c>
      <c r="P60" s="3" t="s">
        <v>187</v>
      </c>
      <c r="Q60" s="3" t="s">
        <v>593</v>
      </c>
      <c r="R60" s="2">
        <v>1050</v>
      </c>
      <c r="S60" s="2">
        <v>50</v>
      </c>
      <c r="T60" s="2">
        <v>20</v>
      </c>
      <c r="U60" s="2">
        <v>1120</v>
      </c>
      <c r="V60" s="2">
        <v>0</v>
      </c>
      <c r="W60" s="2">
        <v>1120</v>
      </c>
      <c r="X60" s="2">
        <f t="shared" si="0"/>
        <v>1120</v>
      </c>
      <c r="Y60" s="3" t="s">
        <v>51</v>
      </c>
      <c r="Z60" s="3" t="s">
        <v>594</v>
      </c>
      <c r="AA60" s="3" t="s">
        <v>53</v>
      </c>
      <c r="AB60" s="3" t="s">
        <v>126</v>
      </c>
      <c r="AC60" s="3" t="s">
        <v>55</v>
      </c>
      <c r="AD60" s="3" t="s">
        <v>56</v>
      </c>
    </row>
    <row r="61" ht="15.35" customHeight="1" spans="1:30">
      <c r="A61" s="2">
        <v>60</v>
      </c>
      <c r="B61" s="3" t="s">
        <v>595</v>
      </c>
      <c r="C61" s="3" t="s">
        <v>596</v>
      </c>
      <c r="D61" s="3" t="s">
        <v>37</v>
      </c>
      <c r="E61" s="3" t="s">
        <v>259</v>
      </c>
      <c r="F61" s="3" t="s">
        <v>39</v>
      </c>
      <c r="G61" s="3" t="s">
        <v>597</v>
      </c>
      <c r="H61" s="3" t="s">
        <v>261</v>
      </c>
      <c r="I61" s="3" t="s">
        <v>562</v>
      </c>
      <c r="J61" s="3" t="s">
        <v>43</v>
      </c>
      <c r="K61" s="3" t="s">
        <v>563</v>
      </c>
      <c r="L61" s="3" t="s">
        <v>564</v>
      </c>
      <c r="M61" s="3" t="s">
        <v>405</v>
      </c>
      <c r="N61" s="3" t="s">
        <v>406</v>
      </c>
      <c r="O61" s="3" t="s">
        <v>598</v>
      </c>
      <c r="P61" s="3" t="s">
        <v>79</v>
      </c>
      <c r="Q61" s="3" t="s">
        <v>599</v>
      </c>
      <c r="R61" s="2">
        <v>580</v>
      </c>
      <c r="S61" s="2">
        <v>50</v>
      </c>
      <c r="T61" s="2">
        <v>20</v>
      </c>
      <c r="U61" s="2">
        <v>650</v>
      </c>
      <c r="V61" s="2">
        <v>0</v>
      </c>
      <c r="W61" s="2">
        <v>650</v>
      </c>
      <c r="X61" s="2">
        <f t="shared" si="0"/>
        <v>650</v>
      </c>
      <c r="Y61" s="3" t="s">
        <v>51</v>
      </c>
      <c r="Z61" s="3" t="s">
        <v>569</v>
      </c>
      <c r="AA61" s="3" t="s">
        <v>53</v>
      </c>
      <c r="AB61" s="3" t="s">
        <v>92</v>
      </c>
      <c r="AC61" s="3" t="s">
        <v>55</v>
      </c>
      <c r="AD61" s="3" t="s">
        <v>56</v>
      </c>
    </row>
    <row r="62" ht="15.35" customHeight="1" spans="1:30">
      <c r="A62" s="2">
        <v>61</v>
      </c>
      <c r="B62" s="3" t="s">
        <v>600</v>
      </c>
      <c r="C62" s="3" t="s">
        <v>601</v>
      </c>
      <c r="D62" s="3" t="s">
        <v>37</v>
      </c>
      <c r="E62" s="3" t="s">
        <v>602</v>
      </c>
      <c r="F62" s="3" t="s">
        <v>39</v>
      </c>
      <c r="G62" s="3" t="s">
        <v>603</v>
      </c>
      <c r="H62" s="3" t="s">
        <v>117</v>
      </c>
      <c r="I62" s="3" t="s">
        <v>589</v>
      </c>
      <c r="J62" s="3" t="s">
        <v>43</v>
      </c>
      <c r="K62" s="3" t="s">
        <v>590</v>
      </c>
      <c r="L62" s="3" t="s">
        <v>591</v>
      </c>
      <c r="M62" s="3" t="s">
        <v>173</v>
      </c>
      <c r="N62" s="3" t="s">
        <v>174</v>
      </c>
      <c r="O62" s="3" t="s">
        <v>604</v>
      </c>
      <c r="P62" s="3" t="s">
        <v>146</v>
      </c>
      <c r="Q62" s="3" t="s">
        <v>605</v>
      </c>
      <c r="R62" s="2">
        <v>810</v>
      </c>
      <c r="S62" s="2">
        <v>50</v>
      </c>
      <c r="T62" s="2">
        <v>20</v>
      </c>
      <c r="U62" s="2">
        <v>880</v>
      </c>
      <c r="V62" s="2">
        <v>0</v>
      </c>
      <c r="W62" s="2">
        <v>880</v>
      </c>
      <c r="X62" s="2">
        <f t="shared" si="0"/>
        <v>880</v>
      </c>
      <c r="Y62" s="3" t="s">
        <v>51</v>
      </c>
      <c r="Z62" s="3" t="s">
        <v>594</v>
      </c>
      <c r="AA62" s="3" t="s">
        <v>53</v>
      </c>
      <c r="AB62" s="3" t="s">
        <v>126</v>
      </c>
      <c r="AC62" s="3" t="s">
        <v>55</v>
      </c>
      <c r="AD62" s="3" t="s">
        <v>56</v>
      </c>
    </row>
    <row r="63" ht="15.35" customHeight="1" spans="1:30">
      <c r="A63" s="2">
        <v>62</v>
      </c>
      <c r="B63" s="3" t="s">
        <v>606</v>
      </c>
      <c r="C63" s="3" t="s">
        <v>607</v>
      </c>
      <c r="D63" s="3" t="s">
        <v>37</v>
      </c>
      <c r="E63" s="3" t="s">
        <v>608</v>
      </c>
      <c r="F63" s="3" t="s">
        <v>39</v>
      </c>
      <c r="G63" s="3" t="s">
        <v>609</v>
      </c>
      <c r="H63" s="3" t="s">
        <v>117</v>
      </c>
      <c r="I63" s="3" t="s">
        <v>610</v>
      </c>
      <c r="J63" s="3" t="s">
        <v>43</v>
      </c>
      <c r="K63" s="3" t="s">
        <v>611</v>
      </c>
      <c r="L63" s="3" t="s">
        <v>612</v>
      </c>
      <c r="M63" s="3" t="s">
        <v>100</v>
      </c>
      <c r="N63" s="3" t="s">
        <v>101</v>
      </c>
      <c r="O63" s="3" t="s">
        <v>613</v>
      </c>
      <c r="P63" s="3" t="s">
        <v>240</v>
      </c>
      <c r="Q63" s="3" t="s">
        <v>614</v>
      </c>
      <c r="R63" s="2">
        <v>680</v>
      </c>
      <c r="S63" s="2">
        <v>50</v>
      </c>
      <c r="T63" s="2">
        <v>20</v>
      </c>
      <c r="U63" s="2">
        <v>750</v>
      </c>
      <c r="V63" s="2">
        <v>0</v>
      </c>
      <c r="W63" s="2">
        <v>750</v>
      </c>
      <c r="X63" s="2">
        <f t="shared" si="0"/>
        <v>750</v>
      </c>
      <c r="Y63" s="3" t="s">
        <v>51</v>
      </c>
      <c r="Z63" s="3" t="s">
        <v>615</v>
      </c>
      <c r="AA63" s="3" t="s">
        <v>53</v>
      </c>
      <c r="AB63" s="3" t="s">
        <v>54</v>
      </c>
      <c r="AC63" s="3" t="s">
        <v>55</v>
      </c>
      <c r="AD63" s="3" t="s">
        <v>56</v>
      </c>
    </row>
    <row r="64" ht="15.35" customHeight="1" spans="1:30">
      <c r="A64" s="2">
        <v>63</v>
      </c>
      <c r="B64" s="3" t="s">
        <v>616</v>
      </c>
      <c r="C64" s="3" t="s">
        <v>617</v>
      </c>
      <c r="D64" s="3" t="s">
        <v>37</v>
      </c>
      <c r="E64" s="3" t="s">
        <v>618</v>
      </c>
      <c r="F64" s="3" t="s">
        <v>39</v>
      </c>
      <c r="G64" s="3" t="s">
        <v>619</v>
      </c>
      <c r="H64" s="3" t="s">
        <v>41</v>
      </c>
      <c r="I64" s="3" t="s">
        <v>610</v>
      </c>
      <c r="J64" s="3" t="s">
        <v>43</v>
      </c>
      <c r="K64" s="3" t="s">
        <v>611</v>
      </c>
      <c r="L64" s="3" t="s">
        <v>612</v>
      </c>
      <c r="M64" s="3" t="s">
        <v>109</v>
      </c>
      <c r="N64" s="3" t="s">
        <v>110</v>
      </c>
      <c r="O64" s="3" t="s">
        <v>620</v>
      </c>
      <c r="P64" s="3" t="s">
        <v>103</v>
      </c>
      <c r="Q64" s="3" t="s">
        <v>621</v>
      </c>
      <c r="R64" s="2">
        <v>700</v>
      </c>
      <c r="S64" s="2">
        <v>50</v>
      </c>
      <c r="T64" s="2">
        <v>20</v>
      </c>
      <c r="U64" s="2">
        <v>770</v>
      </c>
      <c r="V64" s="2">
        <v>0</v>
      </c>
      <c r="W64" s="2">
        <v>770</v>
      </c>
      <c r="X64" s="2">
        <f t="shared" si="0"/>
        <v>770</v>
      </c>
      <c r="Y64" s="3" t="s">
        <v>51</v>
      </c>
      <c r="Z64" s="3" t="s">
        <v>615</v>
      </c>
      <c r="AA64" s="3" t="s">
        <v>53</v>
      </c>
      <c r="AB64" s="3" t="s">
        <v>126</v>
      </c>
      <c r="AC64" s="3" t="s">
        <v>55</v>
      </c>
      <c r="AD64" s="3" t="s">
        <v>56</v>
      </c>
    </row>
    <row r="65" ht="15.35" customHeight="1" spans="1:30">
      <c r="A65" s="2">
        <v>64</v>
      </c>
      <c r="B65" s="3" t="s">
        <v>622</v>
      </c>
      <c r="C65" s="3" t="s">
        <v>623</v>
      </c>
      <c r="D65" s="3" t="s">
        <v>37</v>
      </c>
      <c r="E65" s="3" t="s">
        <v>624</v>
      </c>
      <c r="F65" s="3" t="s">
        <v>39</v>
      </c>
      <c r="G65" s="3" t="s">
        <v>625</v>
      </c>
      <c r="H65" s="3" t="s">
        <v>41</v>
      </c>
      <c r="I65" s="3" t="s">
        <v>626</v>
      </c>
      <c r="J65" s="3" t="s">
        <v>43</v>
      </c>
      <c r="K65" s="3" t="s">
        <v>627</v>
      </c>
      <c r="L65" s="3" t="s">
        <v>628</v>
      </c>
      <c r="M65" s="3" t="s">
        <v>100</v>
      </c>
      <c r="N65" s="3" t="s">
        <v>101</v>
      </c>
      <c r="O65" s="3" t="s">
        <v>629</v>
      </c>
      <c r="P65" s="3" t="s">
        <v>176</v>
      </c>
      <c r="Q65" s="3" t="s">
        <v>630</v>
      </c>
      <c r="R65" s="2">
        <v>480</v>
      </c>
      <c r="S65" s="2">
        <v>50</v>
      </c>
      <c r="T65" s="2">
        <v>20</v>
      </c>
      <c r="U65" s="2">
        <v>550</v>
      </c>
      <c r="V65" s="2">
        <v>0</v>
      </c>
      <c r="W65" s="2">
        <v>550</v>
      </c>
      <c r="X65" s="2">
        <f t="shared" si="0"/>
        <v>550</v>
      </c>
      <c r="Y65" s="3" t="s">
        <v>51</v>
      </c>
      <c r="Z65" s="3" t="s">
        <v>631</v>
      </c>
      <c r="AA65" s="3" t="s">
        <v>53</v>
      </c>
      <c r="AB65" s="3" t="s">
        <v>126</v>
      </c>
      <c r="AC65" s="3" t="s">
        <v>55</v>
      </c>
      <c r="AD65" s="3" t="s">
        <v>56</v>
      </c>
    </row>
    <row r="66" ht="15.35" customHeight="1" spans="1:30">
      <c r="A66" s="2">
        <v>65</v>
      </c>
      <c r="B66" s="3" t="s">
        <v>632</v>
      </c>
      <c r="C66" s="3" t="s">
        <v>633</v>
      </c>
      <c r="D66" s="3" t="s">
        <v>37</v>
      </c>
      <c r="E66" s="3" t="s">
        <v>634</v>
      </c>
      <c r="F66" s="3" t="s">
        <v>39</v>
      </c>
      <c r="G66" s="3" t="s">
        <v>635</v>
      </c>
      <c r="H66" s="3" t="s">
        <v>61</v>
      </c>
      <c r="I66" s="3" t="s">
        <v>636</v>
      </c>
      <c r="J66" s="3" t="s">
        <v>43</v>
      </c>
      <c r="K66" s="3" t="s">
        <v>637</v>
      </c>
      <c r="L66" s="3" t="s">
        <v>638</v>
      </c>
      <c r="M66" s="3" t="s">
        <v>383</v>
      </c>
      <c r="N66" s="3" t="s">
        <v>384</v>
      </c>
      <c r="O66" s="3" t="s">
        <v>385</v>
      </c>
      <c r="P66" s="3" t="s">
        <v>316</v>
      </c>
      <c r="Q66" s="3" t="s">
        <v>386</v>
      </c>
      <c r="R66" s="2">
        <v>500</v>
      </c>
      <c r="S66" s="2">
        <v>50</v>
      </c>
      <c r="T66" s="2">
        <v>10</v>
      </c>
      <c r="U66" s="2">
        <v>560</v>
      </c>
      <c r="V66" s="2">
        <v>0</v>
      </c>
      <c r="W66" s="2">
        <v>560</v>
      </c>
      <c r="X66" s="2">
        <f t="shared" ref="X66:X74" si="1">W66+V66</f>
        <v>560</v>
      </c>
      <c r="Y66" s="3" t="s">
        <v>51</v>
      </c>
      <c r="Z66" s="3" t="s">
        <v>639</v>
      </c>
      <c r="AA66" s="3" t="s">
        <v>53</v>
      </c>
      <c r="AB66" s="3" t="s">
        <v>54</v>
      </c>
      <c r="AC66" s="3" t="s">
        <v>55</v>
      </c>
      <c r="AD66" s="3" t="s">
        <v>56</v>
      </c>
    </row>
    <row r="67" ht="15.35" customHeight="1" spans="1:30">
      <c r="A67" s="2">
        <v>66</v>
      </c>
      <c r="B67" s="3" t="s">
        <v>640</v>
      </c>
      <c r="C67" s="3" t="s">
        <v>641</v>
      </c>
      <c r="D67" s="3" t="s">
        <v>37</v>
      </c>
      <c r="E67" s="3" t="s">
        <v>642</v>
      </c>
      <c r="F67" s="3" t="s">
        <v>39</v>
      </c>
      <c r="G67" s="3" t="s">
        <v>643</v>
      </c>
      <c r="H67" s="3" t="s">
        <v>312</v>
      </c>
      <c r="I67" s="3" t="s">
        <v>644</v>
      </c>
      <c r="J67" s="3" t="s">
        <v>43</v>
      </c>
      <c r="K67" s="3" t="s">
        <v>645</v>
      </c>
      <c r="L67" s="3" t="s">
        <v>646</v>
      </c>
      <c r="M67" s="3" t="s">
        <v>647</v>
      </c>
      <c r="N67" s="3" t="s">
        <v>648</v>
      </c>
      <c r="O67" s="3" t="s">
        <v>649</v>
      </c>
      <c r="P67" s="3" t="s">
        <v>240</v>
      </c>
      <c r="Q67" s="3" t="s">
        <v>650</v>
      </c>
      <c r="R67" s="2">
        <v>750</v>
      </c>
      <c r="S67" s="2">
        <v>50</v>
      </c>
      <c r="T67" s="2">
        <v>20</v>
      </c>
      <c r="U67" s="2">
        <v>820</v>
      </c>
      <c r="V67" s="2">
        <v>0</v>
      </c>
      <c r="W67" s="2">
        <v>820</v>
      </c>
      <c r="X67" s="2">
        <f t="shared" si="1"/>
        <v>820</v>
      </c>
      <c r="Y67" s="3" t="s">
        <v>51</v>
      </c>
      <c r="Z67" s="3" t="s">
        <v>651</v>
      </c>
      <c r="AA67" s="3" t="s">
        <v>53</v>
      </c>
      <c r="AB67" s="3" t="s">
        <v>92</v>
      </c>
      <c r="AC67" s="3" t="s">
        <v>55</v>
      </c>
      <c r="AD67" s="3" t="s">
        <v>56</v>
      </c>
    </row>
    <row r="68" ht="15.35" customHeight="1" spans="1:30">
      <c r="A68" s="2">
        <v>67</v>
      </c>
      <c r="B68" s="3" t="s">
        <v>652</v>
      </c>
      <c r="C68" s="3" t="s">
        <v>640</v>
      </c>
      <c r="D68" s="3" t="s">
        <v>37</v>
      </c>
      <c r="E68" s="3" t="s">
        <v>653</v>
      </c>
      <c r="F68" s="3" t="s">
        <v>39</v>
      </c>
      <c r="G68" s="3" t="s">
        <v>654</v>
      </c>
      <c r="H68" s="3" t="s">
        <v>312</v>
      </c>
      <c r="I68" s="3" t="s">
        <v>644</v>
      </c>
      <c r="J68" s="3" t="s">
        <v>43</v>
      </c>
      <c r="K68" s="3" t="s">
        <v>645</v>
      </c>
      <c r="L68" s="3" t="s">
        <v>646</v>
      </c>
      <c r="M68" s="3" t="s">
        <v>655</v>
      </c>
      <c r="N68" s="3" t="s">
        <v>656</v>
      </c>
      <c r="O68" s="3" t="s">
        <v>657</v>
      </c>
      <c r="P68" s="3" t="s">
        <v>316</v>
      </c>
      <c r="Q68" s="3" t="s">
        <v>658</v>
      </c>
      <c r="R68" s="2">
        <v>880</v>
      </c>
      <c r="S68" s="2">
        <v>50</v>
      </c>
      <c r="T68" s="2">
        <v>20</v>
      </c>
      <c r="U68" s="2">
        <v>950</v>
      </c>
      <c r="V68" s="2">
        <v>0</v>
      </c>
      <c r="W68" s="2">
        <v>950</v>
      </c>
      <c r="X68" s="2">
        <f t="shared" si="1"/>
        <v>950</v>
      </c>
      <c r="Y68" s="3" t="s">
        <v>51</v>
      </c>
      <c r="Z68" s="3" t="s">
        <v>651</v>
      </c>
      <c r="AA68" s="3" t="s">
        <v>53</v>
      </c>
      <c r="AB68" s="3" t="s">
        <v>92</v>
      </c>
      <c r="AC68" s="3" t="s">
        <v>55</v>
      </c>
      <c r="AD68" s="3" t="s">
        <v>56</v>
      </c>
    </row>
    <row r="69" ht="15.35" customHeight="1" spans="1:30">
      <c r="A69" s="2">
        <v>68</v>
      </c>
      <c r="B69" s="3" t="s">
        <v>659</v>
      </c>
      <c r="C69" s="3" t="s">
        <v>660</v>
      </c>
      <c r="D69" s="3" t="s">
        <v>37</v>
      </c>
      <c r="E69" s="3" t="s">
        <v>259</v>
      </c>
      <c r="F69" s="3" t="s">
        <v>39</v>
      </c>
      <c r="G69" s="3" t="s">
        <v>661</v>
      </c>
      <c r="H69" s="3" t="s">
        <v>496</v>
      </c>
      <c r="I69" s="3" t="s">
        <v>497</v>
      </c>
      <c r="J69" s="3" t="s">
        <v>43</v>
      </c>
      <c r="K69" s="3" t="s">
        <v>498</v>
      </c>
      <c r="L69" s="3" t="s">
        <v>499</v>
      </c>
      <c r="M69" s="3" t="s">
        <v>662</v>
      </c>
      <c r="N69" s="3" t="s">
        <v>663</v>
      </c>
      <c r="O69" s="3" t="s">
        <v>664</v>
      </c>
      <c r="P69" s="3" t="s">
        <v>225</v>
      </c>
      <c r="Q69" s="3" t="s">
        <v>323</v>
      </c>
      <c r="R69" s="2">
        <v>530</v>
      </c>
      <c r="S69" s="2">
        <v>50</v>
      </c>
      <c r="T69" s="2">
        <v>10</v>
      </c>
      <c r="U69" s="2">
        <v>590</v>
      </c>
      <c r="V69" s="2">
        <v>0</v>
      </c>
      <c r="W69" s="2">
        <v>590</v>
      </c>
      <c r="X69" s="2">
        <f t="shared" si="1"/>
        <v>590</v>
      </c>
      <c r="Y69" s="3" t="s">
        <v>51</v>
      </c>
      <c r="Z69" s="3" t="s">
        <v>504</v>
      </c>
      <c r="AA69" s="3" t="s">
        <v>53</v>
      </c>
      <c r="AB69" s="3" t="s">
        <v>92</v>
      </c>
      <c r="AC69" s="3" t="s">
        <v>55</v>
      </c>
      <c r="AD69" s="3" t="s">
        <v>56</v>
      </c>
    </row>
    <row r="70" ht="15.35" customHeight="1" spans="1:30">
      <c r="A70" s="2">
        <v>69</v>
      </c>
      <c r="B70" s="3" t="s">
        <v>665</v>
      </c>
      <c r="C70" s="3" t="s">
        <v>666</v>
      </c>
      <c r="D70" s="3" t="s">
        <v>37</v>
      </c>
      <c r="E70" s="3" t="s">
        <v>667</v>
      </c>
      <c r="F70" s="3" t="s">
        <v>39</v>
      </c>
      <c r="G70" s="3" t="s">
        <v>668</v>
      </c>
      <c r="H70" s="3" t="s">
        <v>312</v>
      </c>
      <c r="I70" s="3" t="s">
        <v>626</v>
      </c>
      <c r="J70" s="3" t="s">
        <v>43</v>
      </c>
      <c r="K70" s="3" t="s">
        <v>627</v>
      </c>
      <c r="L70" s="3" t="s">
        <v>628</v>
      </c>
      <c r="M70" s="3" t="s">
        <v>109</v>
      </c>
      <c r="N70" s="3" t="s">
        <v>110</v>
      </c>
      <c r="O70" s="3" t="s">
        <v>669</v>
      </c>
      <c r="P70" s="3" t="s">
        <v>316</v>
      </c>
      <c r="Q70" s="3" t="s">
        <v>670</v>
      </c>
      <c r="R70" s="2">
        <v>740</v>
      </c>
      <c r="S70" s="2">
        <v>50</v>
      </c>
      <c r="T70" s="2">
        <v>20</v>
      </c>
      <c r="U70" s="2">
        <v>810</v>
      </c>
      <c r="V70" s="2">
        <v>0</v>
      </c>
      <c r="W70" s="2">
        <v>810</v>
      </c>
      <c r="X70" s="2">
        <f t="shared" si="1"/>
        <v>810</v>
      </c>
      <c r="Y70" s="3" t="s">
        <v>51</v>
      </c>
      <c r="Z70" s="3" t="s">
        <v>631</v>
      </c>
      <c r="AA70" s="3" t="s">
        <v>53</v>
      </c>
      <c r="AB70" s="3" t="s">
        <v>126</v>
      </c>
      <c r="AC70" s="3" t="s">
        <v>55</v>
      </c>
      <c r="AD70" s="3" t="s">
        <v>56</v>
      </c>
    </row>
    <row r="71" ht="15.35" customHeight="1" spans="1:30">
      <c r="A71" s="2">
        <v>70</v>
      </c>
      <c r="B71" s="3" t="s">
        <v>671</v>
      </c>
      <c r="C71" s="3" t="s">
        <v>672</v>
      </c>
      <c r="D71" s="3" t="s">
        <v>37</v>
      </c>
      <c r="E71" s="3" t="s">
        <v>673</v>
      </c>
      <c r="F71" s="3" t="s">
        <v>39</v>
      </c>
      <c r="G71" s="3" t="s">
        <v>674</v>
      </c>
      <c r="H71" s="3" t="s">
        <v>41</v>
      </c>
      <c r="I71" s="3" t="s">
        <v>675</v>
      </c>
      <c r="J71" s="3" t="s">
        <v>43</v>
      </c>
      <c r="K71" s="3" t="s">
        <v>676</v>
      </c>
      <c r="L71" s="3" t="s">
        <v>677</v>
      </c>
      <c r="M71" s="3" t="s">
        <v>520</v>
      </c>
      <c r="N71" s="3" t="s">
        <v>521</v>
      </c>
      <c r="O71" s="3" t="s">
        <v>678</v>
      </c>
      <c r="P71" s="3" t="s">
        <v>176</v>
      </c>
      <c r="Q71" s="3" t="s">
        <v>679</v>
      </c>
      <c r="R71" s="2">
        <v>550</v>
      </c>
      <c r="S71" s="2">
        <v>50</v>
      </c>
      <c r="T71" s="2">
        <v>20</v>
      </c>
      <c r="U71" s="2">
        <v>620</v>
      </c>
      <c r="V71" s="2">
        <v>0</v>
      </c>
      <c r="W71" s="2">
        <v>620</v>
      </c>
      <c r="X71" s="2">
        <f t="shared" si="1"/>
        <v>620</v>
      </c>
      <c r="Y71" s="3" t="s">
        <v>51</v>
      </c>
      <c r="Z71" s="3" t="s">
        <v>680</v>
      </c>
      <c r="AA71" s="3" t="s">
        <v>53</v>
      </c>
      <c r="AB71" s="3" t="s">
        <v>126</v>
      </c>
      <c r="AC71" s="3" t="s">
        <v>55</v>
      </c>
      <c r="AD71" s="3" t="s">
        <v>56</v>
      </c>
    </row>
    <row r="72" ht="15.35" customHeight="1" spans="1:30">
      <c r="A72" s="2">
        <v>71</v>
      </c>
      <c r="B72" s="3" t="s">
        <v>681</v>
      </c>
      <c r="C72" s="3" t="s">
        <v>682</v>
      </c>
      <c r="D72" s="3" t="s">
        <v>37</v>
      </c>
      <c r="E72" s="3" t="s">
        <v>683</v>
      </c>
      <c r="F72" s="3" t="s">
        <v>39</v>
      </c>
      <c r="G72" s="3" t="s">
        <v>684</v>
      </c>
      <c r="H72" s="3" t="s">
        <v>41</v>
      </c>
      <c r="I72" s="3" t="s">
        <v>685</v>
      </c>
      <c r="J72" s="3" t="s">
        <v>43</v>
      </c>
      <c r="K72" s="3" t="s">
        <v>686</v>
      </c>
      <c r="L72" s="3" t="s">
        <v>687</v>
      </c>
      <c r="M72" s="3" t="s">
        <v>213</v>
      </c>
      <c r="N72" s="3" t="s">
        <v>214</v>
      </c>
      <c r="O72" s="3" t="s">
        <v>688</v>
      </c>
      <c r="P72" s="3" t="s">
        <v>689</v>
      </c>
      <c r="Q72" s="3" t="s">
        <v>690</v>
      </c>
      <c r="R72" s="2">
        <v>470</v>
      </c>
      <c r="S72" s="2">
        <v>50</v>
      </c>
      <c r="T72" s="2">
        <v>10</v>
      </c>
      <c r="U72" s="2">
        <v>530</v>
      </c>
      <c r="V72" s="2">
        <v>0</v>
      </c>
      <c r="W72" s="2">
        <v>530</v>
      </c>
      <c r="X72" s="2">
        <f t="shared" si="1"/>
        <v>530</v>
      </c>
      <c r="Y72" s="3" t="s">
        <v>51</v>
      </c>
      <c r="Z72" s="3" t="s">
        <v>691</v>
      </c>
      <c r="AA72" s="3" t="s">
        <v>53</v>
      </c>
      <c r="AB72" s="3" t="s">
        <v>54</v>
      </c>
      <c r="AC72" s="3" t="s">
        <v>55</v>
      </c>
      <c r="AD72" s="3" t="s">
        <v>56</v>
      </c>
    </row>
    <row r="73" ht="15.35" customHeight="1" spans="1:30">
      <c r="A73" s="2">
        <v>72</v>
      </c>
      <c r="B73" s="3" t="s">
        <v>692</v>
      </c>
      <c r="C73" s="3" t="s">
        <v>671</v>
      </c>
      <c r="D73" s="3" t="s">
        <v>37</v>
      </c>
      <c r="E73" s="3" t="s">
        <v>693</v>
      </c>
      <c r="F73" s="3" t="s">
        <v>39</v>
      </c>
      <c r="G73" s="3" t="s">
        <v>694</v>
      </c>
      <c r="H73" s="3" t="s">
        <v>41</v>
      </c>
      <c r="I73" s="3" t="s">
        <v>675</v>
      </c>
      <c r="J73" s="3" t="s">
        <v>43</v>
      </c>
      <c r="K73" s="3" t="s">
        <v>676</v>
      </c>
      <c r="L73" s="3" t="s">
        <v>677</v>
      </c>
      <c r="M73" s="3" t="s">
        <v>529</v>
      </c>
      <c r="N73" s="3" t="s">
        <v>530</v>
      </c>
      <c r="O73" s="3" t="s">
        <v>695</v>
      </c>
      <c r="P73" s="3" t="s">
        <v>689</v>
      </c>
      <c r="Q73" s="3" t="s">
        <v>696</v>
      </c>
      <c r="R73" s="2">
        <v>840</v>
      </c>
      <c r="S73" s="2">
        <v>50</v>
      </c>
      <c r="T73" s="2">
        <v>20</v>
      </c>
      <c r="U73" s="2">
        <v>910</v>
      </c>
      <c r="V73" s="2">
        <v>0</v>
      </c>
      <c r="W73" s="2">
        <v>910</v>
      </c>
      <c r="X73" s="2">
        <f t="shared" si="1"/>
        <v>910</v>
      </c>
      <c r="Y73" s="3" t="s">
        <v>51</v>
      </c>
      <c r="Z73" s="3" t="s">
        <v>680</v>
      </c>
      <c r="AA73" s="3" t="s">
        <v>53</v>
      </c>
      <c r="AB73" s="3" t="s">
        <v>126</v>
      </c>
      <c r="AC73" s="3" t="s">
        <v>55</v>
      </c>
      <c r="AD73" s="3" t="s">
        <v>56</v>
      </c>
    </row>
    <row r="74" ht="15.35" customHeight="1" spans="1:30">
      <c r="A74" s="2">
        <v>73</v>
      </c>
      <c r="B74" s="3" t="s">
        <v>697</v>
      </c>
      <c r="C74" s="3" t="s">
        <v>671</v>
      </c>
      <c r="D74" s="3" t="s">
        <v>37</v>
      </c>
      <c r="E74" s="3" t="s">
        <v>698</v>
      </c>
      <c r="F74" s="3" t="s">
        <v>39</v>
      </c>
      <c r="G74" s="3" t="s">
        <v>699</v>
      </c>
      <c r="H74" s="3" t="s">
        <v>41</v>
      </c>
      <c r="I74" s="3" t="s">
        <v>685</v>
      </c>
      <c r="J74" s="3" t="s">
        <v>43</v>
      </c>
      <c r="K74" s="3" t="s">
        <v>686</v>
      </c>
      <c r="L74" s="3" t="s">
        <v>687</v>
      </c>
      <c r="M74" s="3" t="s">
        <v>700</v>
      </c>
      <c r="N74" s="3" t="s">
        <v>701</v>
      </c>
      <c r="O74" s="3" t="s">
        <v>702</v>
      </c>
      <c r="P74" s="3" t="s">
        <v>49</v>
      </c>
      <c r="Q74" s="3" t="s">
        <v>703</v>
      </c>
      <c r="R74" s="2">
        <v>420</v>
      </c>
      <c r="S74" s="2">
        <v>50</v>
      </c>
      <c r="T74" s="2">
        <v>10</v>
      </c>
      <c r="U74" s="2">
        <v>480</v>
      </c>
      <c r="V74" s="2">
        <v>0</v>
      </c>
      <c r="W74" s="2">
        <v>480</v>
      </c>
      <c r="X74" s="2">
        <f t="shared" si="1"/>
        <v>480</v>
      </c>
      <c r="Y74" s="3" t="s">
        <v>51</v>
      </c>
      <c r="Z74" s="3" t="s">
        <v>691</v>
      </c>
      <c r="AA74" s="3" t="s">
        <v>53</v>
      </c>
      <c r="AB74" s="3" t="s">
        <v>54</v>
      </c>
      <c r="AC74" s="3" t="s">
        <v>55</v>
      </c>
      <c r="AD74" s="3" t="s">
        <v>56</v>
      </c>
    </row>
    <row r="75" ht="15.35" customHeight="1" spans="1:30">
      <c r="A75" s="3" t="s">
        <v>4</v>
      </c>
      <c r="B75" s="3" t="s">
        <v>704</v>
      </c>
      <c r="C75" s="3" t="s">
        <v>704</v>
      </c>
      <c r="D75" s="3" t="s">
        <v>704</v>
      </c>
      <c r="E75" s="3" t="s">
        <v>704</v>
      </c>
      <c r="F75" s="3" t="s">
        <v>704</v>
      </c>
      <c r="G75" s="3" t="s">
        <v>704</v>
      </c>
      <c r="H75" s="3" t="s">
        <v>704</v>
      </c>
      <c r="I75" s="3" t="s">
        <v>704</v>
      </c>
      <c r="J75" s="3" t="s">
        <v>704</v>
      </c>
      <c r="K75" s="3" t="s">
        <v>704</v>
      </c>
      <c r="L75" s="3" t="s">
        <v>704</v>
      </c>
      <c r="M75" s="3" t="s">
        <v>704</v>
      </c>
      <c r="N75" s="3" t="s">
        <v>704</v>
      </c>
      <c r="O75" s="3" t="s">
        <v>704</v>
      </c>
      <c r="P75" s="3" t="s">
        <v>704</v>
      </c>
      <c r="Q75" s="3" t="s">
        <v>704</v>
      </c>
      <c r="R75" s="2">
        <v>57200</v>
      </c>
      <c r="S75" s="2">
        <v>3650</v>
      </c>
      <c r="T75" s="2">
        <v>1330</v>
      </c>
      <c r="U75" s="2">
        <v>62180</v>
      </c>
      <c r="V75" s="2">
        <f>SUM(V2:V74)</f>
        <v>0</v>
      </c>
      <c r="W75" s="2">
        <v>62180</v>
      </c>
      <c r="X75" s="6">
        <f>SUM(X2:X74)</f>
        <v>62180</v>
      </c>
      <c r="Y75" s="3" t="s">
        <v>704</v>
      </c>
      <c r="Z75" s="3" t="s">
        <v>704</v>
      </c>
      <c r="AA75" s="3" t="s">
        <v>704</v>
      </c>
      <c r="AB75" s="3" t="s">
        <v>704</v>
      </c>
      <c r="AC75" s="3" t="s">
        <v>704</v>
      </c>
      <c r="AD75" s="3" t="s">
        <v>704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"/>
  <sheetViews>
    <sheetView topLeftCell="N1" workbookViewId="0">
      <selection activeCell="AB10" sqref="AB10"/>
    </sheetView>
  </sheetViews>
  <sheetFormatPr defaultColWidth="9" defaultRowHeight="14.4" outlineLevelRow="4"/>
  <cols>
    <col min="1" max="1" width="6" customWidth="1"/>
    <col min="2" max="5" width="12" customWidth="1"/>
    <col min="6" max="6" width="53" customWidth="1"/>
    <col min="7" max="8" width="6" customWidth="1"/>
    <col min="9" max="9" width="18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705</v>
      </c>
      <c r="C1" s="1" t="s">
        <v>706</v>
      </c>
      <c r="D1" s="1" t="s">
        <v>707</v>
      </c>
      <c r="E1" s="1" t="s">
        <v>708</v>
      </c>
      <c r="F1" s="1" t="s">
        <v>709</v>
      </c>
      <c r="G1" s="1" t="s">
        <v>710</v>
      </c>
      <c r="H1" s="1" t="s">
        <v>711</v>
      </c>
      <c r="I1" s="1" t="s">
        <v>10</v>
      </c>
      <c r="J1" s="1" t="s">
        <v>13</v>
      </c>
      <c r="K1" s="1" t="s">
        <v>712</v>
      </c>
      <c r="L1" s="1" t="s">
        <v>713</v>
      </c>
      <c r="M1" s="1" t="s">
        <v>714</v>
      </c>
      <c r="N1" s="1" t="s">
        <v>715</v>
      </c>
      <c r="O1" s="1" t="s">
        <v>17</v>
      </c>
      <c r="P1" s="1" t="s">
        <v>18</v>
      </c>
      <c r="Q1" s="1" t="s">
        <v>21</v>
      </c>
      <c r="R1" s="1" t="s">
        <v>716</v>
      </c>
      <c r="S1" s="1" t="s">
        <v>20</v>
      </c>
      <c r="T1" s="1" t="s">
        <v>21</v>
      </c>
      <c r="U1" s="1" t="s">
        <v>716</v>
      </c>
      <c r="V1" s="1" t="s">
        <v>20</v>
      </c>
      <c r="W1" s="1" t="s">
        <v>29</v>
      </c>
      <c r="X1" s="1" t="s">
        <v>717</v>
      </c>
      <c r="Y1" s="1" t="s">
        <v>718</v>
      </c>
      <c r="Z1" s="1" t="s">
        <v>719</v>
      </c>
      <c r="AA1" s="1" t="s">
        <v>720</v>
      </c>
      <c r="AB1" s="1" t="s">
        <v>721</v>
      </c>
      <c r="AC1" s="1" t="s">
        <v>28</v>
      </c>
      <c r="AD1" s="1" t="s">
        <v>722</v>
      </c>
      <c r="AE1" s="1" t="s">
        <v>723</v>
      </c>
      <c r="AF1" s="1" t="s">
        <v>724</v>
      </c>
      <c r="AG1" s="1" t="s">
        <v>725</v>
      </c>
    </row>
    <row r="2" ht="15.35" customHeight="1" spans="1:33">
      <c r="A2" s="2">
        <v>1</v>
      </c>
      <c r="B2" s="3" t="s">
        <v>726</v>
      </c>
      <c r="C2" s="3" t="s">
        <v>727</v>
      </c>
      <c r="D2" s="3" t="s">
        <v>728</v>
      </c>
      <c r="E2" s="3" t="s">
        <v>729</v>
      </c>
      <c r="F2" s="3" t="s">
        <v>92</v>
      </c>
      <c r="G2" s="3" t="s">
        <v>411</v>
      </c>
      <c r="H2" s="3" t="s">
        <v>704</v>
      </c>
      <c r="I2" s="3" t="s">
        <v>39</v>
      </c>
      <c r="J2" s="3" t="s">
        <v>413</v>
      </c>
      <c r="K2" s="3" t="s">
        <v>412</v>
      </c>
      <c r="L2" s="3" t="s">
        <v>412</v>
      </c>
      <c r="M2" s="3" t="s">
        <v>730</v>
      </c>
      <c r="N2" s="3" t="s">
        <v>731</v>
      </c>
      <c r="O2" s="3" t="s">
        <v>346</v>
      </c>
      <c r="P2" s="3" t="s">
        <v>347</v>
      </c>
      <c r="Q2" s="3" t="s">
        <v>418</v>
      </c>
      <c r="R2" s="3" t="s">
        <v>416</v>
      </c>
      <c r="S2" s="3" t="s">
        <v>417</v>
      </c>
      <c r="T2" s="3" t="s">
        <v>732</v>
      </c>
      <c r="U2" s="3" t="s">
        <v>416</v>
      </c>
      <c r="V2" s="3" t="s">
        <v>417</v>
      </c>
      <c r="W2" s="4">
        <v>1590</v>
      </c>
      <c r="X2" s="4">
        <v>33</v>
      </c>
      <c r="Y2" s="4">
        <v>650</v>
      </c>
      <c r="Z2" s="4">
        <v>650</v>
      </c>
      <c r="AA2" s="4">
        <v>0</v>
      </c>
      <c r="AB2" s="4">
        <v>0</v>
      </c>
      <c r="AC2" s="2">
        <f>X2+AA2+AB2</f>
        <v>33</v>
      </c>
      <c r="AD2" s="3" t="s">
        <v>733</v>
      </c>
      <c r="AE2" s="3" t="s">
        <v>734</v>
      </c>
      <c r="AF2" s="3" t="s">
        <v>733</v>
      </c>
      <c r="AG2" s="3" t="s">
        <v>735</v>
      </c>
    </row>
    <row r="3" ht="15.35" customHeight="1" spans="1:33">
      <c r="A3" s="2">
        <v>2</v>
      </c>
      <c r="B3" s="3" t="s">
        <v>726</v>
      </c>
      <c r="C3" s="3" t="s">
        <v>727</v>
      </c>
      <c r="D3" s="3" t="s">
        <v>728</v>
      </c>
      <c r="E3" s="3" t="s">
        <v>729</v>
      </c>
      <c r="F3" s="3" t="s">
        <v>92</v>
      </c>
      <c r="G3" s="3" t="s">
        <v>422</v>
      </c>
      <c r="H3" s="3" t="s">
        <v>704</v>
      </c>
      <c r="I3" s="3" t="s">
        <v>39</v>
      </c>
      <c r="J3" s="3" t="s">
        <v>413</v>
      </c>
      <c r="K3" s="3" t="s">
        <v>736</v>
      </c>
      <c r="L3" s="3" t="s">
        <v>423</v>
      </c>
      <c r="M3" s="3" t="s">
        <v>737</v>
      </c>
      <c r="N3" s="3" t="s">
        <v>738</v>
      </c>
      <c r="O3" s="3" t="s">
        <v>424</v>
      </c>
      <c r="P3" s="3" t="s">
        <v>425</v>
      </c>
      <c r="Q3" s="3" t="s">
        <v>427</v>
      </c>
      <c r="R3" s="3" t="s">
        <v>426</v>
      </c>
      <c r="S3" s="3" t="s">
        <v>240</v>
      </c>
      <c r="T3" s="3" t="s">
        <v>739</v>
      </c>
      <c r="U3" s="3" t="s">
        <v>426</v>
      </c>
      <c r="V3" s="3" t="s">
        <v>417</v>
      </c>
      <c r="W3" s="4">
        <v>1590</v>
      </c>
      <c r="X3" s="4">
        <v>33</v>
      </c>
      <c r="Y3" s="4">
        <v>650</v>
      </c>
      <c r="Z3" s="4">
        <v>650</v>
      </c>
      <c r="AA3" s="4">
        <v>0</v>
      </c>
      <c r="AB3" s="4">
        <v>0</v>
      </c>
      <c r="AC3" s="2">
        <f>X3+AA3+AB3</f>
        <v>33</v>
      </c>
      <c r="AD3" s="3" t="s">
        <v>733</v>
      </c>
      <c r="AE3" s="3" t="s">
        <v>740</v>
      </c>
      <c r="AF3" s="3" t="s">
        <v>733</v>
      </c>
      <c r="AG3" s="3" t="s">
        <v>741</v>
      </c>
    </row>
    <row r="4" ht="15.35" customHeight="1" spans="1:33">
      <c r="A4" s="2">
        <v>3</v>
      </c>
      <c r="B4" s="3" t="s">
        <v>726</v>
      </c>
      <c r="C4" s="3" t="s">
        <v>727</v>
      </c>
      <c r="D4" s="3" t="s">
        <v>728</v>
      </c>
      <c r="E4" s="3" t="s">
        <v>729</v>
      </c>
      <c r="F4" s="3" t="s">
        <v>67</v>
      </c>
      <c r="G4" s="3" t="s">
        <v>107</v>
      </c>
      <c r="H4" s="3" t="s">
        <v>704</v>
      </c>
      <c r="I4" s="3" t="s">
        <v>39</v>
      </c>
      <c r="J4" s="3" t="s">
        <v>97</v>
      </c>
      <c r="K4" s="3" t="s">
        <v>742</v>
      </c>
      <c r="L4" s="3" t="s">
        <v>108</v>
      </c>
      <c r="M4" s="3" t="s">
        <v>743</v>
      </c>
      <c r="N4" s="3" t="s">
        <v>744</v>
      </c>
      <c r="O4" s="3" t="s">
        <v>109</v>
      </c>
      <c r="P4" s="3" t="s">
        <v>110</v>
      </c>
      <c r="Q4" s="3" t="s">
        <v>112</v>
      </c>
      <c r="R4" s="3" t="s">
        <v>111</v>
      </c>
      <c r="S4" s="3" t="s">
        <v>103</v>
      </c>
      <c r="T4" s="3" t="s">
        <v>745</v>
      </c>
      <c r="U4" s="3" t="s">
        <v>746</v>
      </c>
      <c r="V4" s="3" t="s">
        <v>103</v>
      </c>
      <c r="W4" s="4">
        <v>1590</v>
      </c>
      <c r="X4" s="4">
        <v>140</v>
      </c>
      <c r="Y4" s="4">
        <v>700</v>
      </c>
      <c r="Z4" s="4">
        <v>700</v>
      </c>
      <c r="AA4" s="4">
        <v>0</v>
      </c>
      <c r="AB4" s="4">
        <v>0</v>
      </c>
      <c r="AC4" s="2">
        <f>X4+AA4+AB4</f>
        <v>140</v>
      </c>
      <c r="AD4" s="3" t="s">
        <v>747</v>
      </c>
      <c r="AE4" s="3" t="s">
        <v>748</v>
      </c>
      <c r="AF4" s="3" t="s">
        <v>747</v>
      </c>
      <c r="AG4" s="3" t="s">
        <v>748</v>
      </c>
    </row>
    <row r="5" ht="15.35" customHeight="1" spans="1:33">
      <c r="A5" s="3" t="s">
        <v>4</v>
      </c>
      <c r="B5" s="3" t="s">
        <v>704</v>
      </c>
      <c r="C5" s="3" t="s">
        <v>704</v>
      </c>
      <c r="D5" s="3" t="s">
        <v>704</v>
      </c>
      <c r="E5" s="3" t="s">
        <v>704</v>
      </c>
      <c r="F5" s="3" t="s">
        <v>704</v>
      </c>
      <c r="G5" s="3" t="s">
        <v>704</v>
      </c>
      <c r="H5" s="3" t="s">
        <v>704</v>
      </c>
      <c r="I5" s="3" t="s">
        <v>704</v>
      </c>
      <c r="J5" s="3" t="s">
        <v>704</v>
      </c>
      <c r="K5" s="3" t="s">
        <v>704</v>
      </c>
      <c r="L5" s="3" t="s">
        <v>704</v>
      </c>
      <c r="M5" s="3" t="s">
        <v>704</v>
      </c>
      <c r="N5" s="3" t="s">
        <v>704</v>
      </c>
      <c r="O5" s="3" t="s">
        <v>704</v>
      </c>
      <c r="P5" s="3" t="s">
        <v>704</v>
      </c>
      <c r="Q5" s="3" t="s">
        <v>704</v>
      </c>
      <c r="R5" s="3" t="s">
        <v>704</v>
      </c>
      <c r="S5" s="3" t="s">
        <v>704</v>
      </c>
      <c r="T5" s="3" t="s">
        <v>704</v>
      </c>
      <c r="U5" s="3" t="s">
        <v>704</v>
      </c>
      <c r="V5" s="3" t="s">
        <v>704</v>
      </c>
      <c r="W5" s="3" t="s">
        <v>704</v>
      </c>
      <c r="X5" s="4">
        <v>206</v>
      </c>
      <c r="Y5" s="4">
        <v>2000</v>
      </c>
      <c r="Z5" s="4">
        <v>2000</v>
      </c>
      <c r="AA5" s="4">
        <v>0</v>
      </c>
      <c r="AB5" s="2">
        <f>SUM(AB2:AB4)</f>
        <v>0</v>
      </c>
      <c r="AC5" s="6">
        <f>SUM(AC2:AC4)</f>
        <v>206</v>
      </c>
      <c r="AD5" s="3" t="s">
        <v>704</v>
      </c>
      <c r="AE5" s="3" t="s">
        <v>704</v>
      </c>
      <c r="AF5" s="3" t="s">
        <v>704</v>
      </c>
      <c r="AG5" s="3" t="s">
        <v>704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"/>
  <sheetViews>
    <sheetView topLeftCell="M1" workbookViewId="0">
      <selection activeCell="Y10" sqref="Y10"/>
    </sheetView>
  </sheetViews>
  <sheetFormatPr defaultColWidth="9" defaultRowHeight="14.4" outlineLevelRow="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8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2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2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749</v>
      </c>
      <c r="C1" s="1" t="s">
        <v>706</v>
      </c>
      <c r="D1" s="1" t="s">
        <v>9</v>
      </c>
      <c r="E1" s="1" t="s">
        <v>750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751</v>
      </c>
      <c r="O1" s="1" t="s">
        <v>18</v>
      </c>
      <c r="P1" s="1" t="s">
        <v>19</v>
      </c>
      <c r="Q1" s="1" t="s">
        <v>20</v>
      </c>
      <c r="R1" s="1" t="s">
        <v>752</v>
      </c>
      <c r="S1" s="1" t="s">
        <v>21</v>
      </c>
      <c r="T1" s="1" t="s">
        <v>753</v>
      </c>
      <c r="U1" s="1" t="s">
        <v>23</v>
      </c>
      <c r="V1" s="1" t="s">
        <v>24</v>
      </c>
      <c r="W1" s="1" t="s">
        <v>754</v>
      </c>
      <c r="X1" s="1" t="s">
        <v>755</v>
      </c>
      <c r="Y1" s="1" t="s">
        <v>756</v>
      </c>
      <c r="Z1" s="1" t="s">
        <v>757</v>
      </c>
      <c r="AA1" s="1" t="s">
        <v>758</v>
      </c>
      <c r="AB1" s="1" t="s">
        <v>759</v>
      </c>
      <c r="AC1" s="1" t="s">
        <v>760</v>
      </c>
      <c r="AD1" s="1" t="s">
        <v>761</v>
      </c>
      <c r="AE1" s="1" t="s">
        <v>29</v>
      </c>
      <c r="AF1" s="1" t="s">
        <v>762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722</v>
      </c>
      <c r="AL1" s="1" t="s">
        <v>723</v>
      </c>
      <c r="AM1" s="1" t="s">
        <v>763</v>
      </c>
      <c r="AN1" s="1" t="s">
        <v>764</v>
      </c>
    </row>
    <row r="2" ht="15.35" customHeight="1" spans="1:40">
      <c r="A2" s="2">
        <v>1</v>
      </c>
      <c r="B2" s="3" t="s">
        <v>37</v>
      </c>
      <c r="C2" s="3" t="s">
        <v>727</v>
      </c>
      <c r="D2" s="3" t="s">
        <v>375</v>
      </c>
      <c r="E2" s="3" t="s">
        <v>704</v>
      </c>
      <c r="F2" s="3" t="s">
        <v>41</v>
      </c>
      <c r="G2" s="3" t="s">
        <v>376</v>
      </c>
      <c r="H2" s="3" t="s">
        <v>39</v>
      </c>
      <c r="I2" s="3" t="s">
        <v>366</v>
      </c>
      <c r="J2" s="3" t="s">
        <v>43</v>
      </c>
      <c r="K2" s="3" t="s">
        <v>367</v>
      </c>
      <c r="L2" s="3" t="s">
        <v>368</v>
      </c>
      <c r="M2" s="3" t="s">
        <v>143</v>
      </c>
      <c r="N2" s="2">
        <v>1</v>
      </c>
      <c r="O2" s="3" t="s">
        <v>144</v>
      </c>
      <c r="P2" s="3" t="s">
        <v>377</v>
      </c>
      <c r="Q2" s="3" t="s">
        <v>187</v>
      </c>
      <c r="R2" s="3" t="s">
        <v>765</v>
      </c>
      <c r="S2" s="3" t="s">
        <v>378</v>
      </c>
      <c r="T2" s="2">
        <v>-700</v>
      </c>
      <c r="U2" s="2">
        <v>-50</v>
      </c>
      <c r="V2" s="2">
        <v>-20</v>
      </c>
      <c r="W2" s="4">
        <v>0</v>
      </c>
      <c r="X2" s="2">
        <v>0</v>
      </c>
      <c r="Y2" s="2">
        <v>-770</v>
      </c>
      <c r="Z2" s="2">
        <v>0</v>
      </c>
      <c r="AA2" s="2">
        <v>-770</v>
      </c>
      <c r="AB2" s="3">
        <f>AA2+W2</f>
        <v>-770</v>
      </c>
      <c r="AC2" s="3" t="s">
        <v>747</v>
      </c>
      <c r="AD2" s="3" t="s">
        <v>766</v>
      </c>
      <c r="AE2" s="3" t="s">
        <v>51</v>
      </c>
      <c r="AF2" s="3" t="s">
        <v>767</v>
      </c>
      <c r="AG2" s="3" t="s">
        <v>374</v>
      </c>
      <c r="AH2" s="3" t="s">
        <v>53</v>
      </c>
      <c r="AI2" s="3" t="s">
        <v>54</v>
      </c>
      <c r="AJ2" s="3" t="s">
        <v>55</v>
      </c>
      <c r="AK2" s="3" t="s">
        <v>372</v>
      </c>
      <c r="AL2" s="3" t="s">
        <v>768</v>
      </c>
      <c r="AM2" s="3" t="s">
        <v>769</v>
      </c>
      <c r="AN2" s="3" t="s">
        <v>770</v>
      </c>
    </row>
    <row r="3" ht="15.35" customHeight="1" spans="1:40">
      <c r="A3" s="2">
        <v>2</v>
      </c>
      <c r="B3" s="3" t="s">
        <v>37</v>
      </c>
      <c r="C3" s="3" t="s">
        <v>727</v>
      </c>
      <c r="D3" s="3" t="s">
        <v>229</v>
      </c>
      <c r="E3" s="3" t="s">
        <v>704</v>
      </c>
      <c r="F3" s="3" t="s">
        <v>117</v>
      </c>
      <c r="G3" s="3" t="s">
        <v>230</v>
      </c>
      <c r="H3" s="3" t="s">
        <v>39</v>
      </c>
      <c r="I3" s="3" t="s">
        <v>231</v>
      </c>
      <c r="J3" s="3" t="s">
        <v>43</v>
      </c>
      <c r="K3" s="3" t="s">
        <v>232</v>
      </c>
      <c r="L3" s="3" t="s">
        <v>233</v>
      </c>
      <c r="M3" s="3" t="s">
        <v>121</v>
      </c>
      <c r="N3" s="2">
        <v>1</v>
      </c>
      <c r="O3" s="3" t="s">
        <v>122</v>
      </c>
      <c r="P3" s="3" t="s">
        <v>234</v>
      </c>
      <c r="Q3" s="3" t="s">
        <v>90</v>
      </c>
      <c r="R3" s="3" t="s">
        <v>765</v>
      </c>
      <c r="S3" s="3" t="s">
        <v>235</v>
      </c>
      <c r="T3" s="2">
        <v>-580</v>
      </c>
      <c r="U3" s="2">
        <v>-50</v>
      </c>
      <c r="V3" s="2">
        <v>-20</v>
      </c>
      <c r="W3" s="4">
        <v>0</v>
      </c>
      <c r="X3" s="2">
        <v>0</v>
      </c>
      <c r="Y3" s="2">
        <v>-650</v>
      </c>
      <c r="Z3" s="2">
        <v>319</v>
      </c>
      <c r="AA3" s="2">
        <v>-331</v>
      </c>
      <c r="AB3" s="3">
        <f>AA3+W3</f>
        <v>-331</v>
      </c>
      <c r="AC3" s="3" t="s">
        <v>733</v>
      </c>
      <c r="AD3" s="3" t="s">
        <v>771</v>
      </c>
      <c r="AE3" s="3" t="s">
        <v>51</v>
      </c>
      <c r="AF3" s="3" t="s">
        <v>772</v>
      </c>
      <c r="AG3" s="3" t="s">
        <v>228</v>
      </c>
      <c r="AH3" s="3" t="s">
        <v>53</v>
      </c>
      <c r="AI3" s="3" t="s">
        <v>54</v>
      </c>
      <c r="AJ3" s="3" t="s">
        <v>55</v>
      </c>
      <c r="AK3" s="3" t="s">
        <v>236</v>
      </c>
      <c r="AL3" s="3" t="s">
        <v>773</v>
      </c>
      <c r="AM3" s="3" t="s">
        <v>774</v>
      </c>
      <c r="AN3" s="3" t="s">
        <v>775</v>
      </c>
    </row>
    <row r="4" ht="15.35" customHeight="1" spans="1:40">
      <c r="A4" s="2">
        <v>3</v>
      </c>
      <c r="B4" s="3" t="s">
        <v>37</v>
      </c>
      <c r="C4" s="3" t="s">
        <v>727</v>
      </c>
      <c r="D4" s="3" t="s">
        <v>150</v>
      </c>
      <c r="E4" s="3" t="s">
        <v>704</v>
      </c>
      <c r="F4" s="3" t="s">
        <v>41</v>
      </c>
      <c r="G4" s="3" t="s">
        <v>151</v>
      </c>
      <c r="H4" s="3" t="s">
        <v>39</v>
      </c>
      <c r="I4" s="3" t="s">
        <v>152</v>
      </c>
      <c r="J4" s="3" t="s">
        <v>43</v>
      </c>
      <c r="K4" s="3" t="s">
        <v>153</v>
      </c>
      <c r="L4" s="3" t="s">
        <v>154</v>
      </c>
      <c r="M4" s="3" t="s">
        <v>134</v>
      </c>
      <c r="N4" s="2">
        <v>1</v>
      </c>
      <c r="O4" s="3" t="s">
        <v>135</v>
      </c>
      <c r="P4" s="3" t="s">
        <v>155</v>
      </c>
      <c r="Q4" s="3" t="s">
        <v>79</v>
      </c>
      <c r="R4" s="3" t="s">
        <v>765</v>
      </c>
      <c r="S4" s="3" t="s">
        <v>156</v>
      </c>
      <c r="T4" s="2">
        <v>-500</v>
      </c>
      <c r="U4" s="2">
        <v>-50</v>
      </c>
      <c r="V4" s="2">
        <v>-20</v>
      </c>
      <c r="W4" s="4">
        <v>0</v>
      </c>
      <c r="X4" s="2">
        <v>0</v>
      </c>
      <c r="Y4" s="2">
        <v>-570</v>
      </c>
      <c r="Z4" s="2">
        <v>200</v>
      </c>
      <c r="AA4" s="2">
        <v>-370</v>
      </c>
      <c r="AB4" s="3">
        <f>AA4+W4</f>
        <v>-370</v>
      </c>
      <c r="AC4" s="3" t="s">
        <v>747</v>
      </c>
      <c r="AD4" s="3" t="s">
        <v>776</v>
      </c>
      <c r="AE4" s="3" t="s">
        <v>51</v>
      </c>
      <c r="AF4" s="3" t="s">
        <v>777</v>
      </c>
      <c r="AG4" s="3" t="s">
        <v>149</v>
      </c>
      <c r="AH4" s="3" t="s">
        <v>53</v>
      </c>
      <c r="AI4" s="3" t="s">
        <v>92</v>
      </c>
      <c r="AJ4" s="3" t="s">
        <v>55</v>
      </c>
      <c r="AK4" s="3" t="s">
        <v>157</v>
      </c>
      <c r="AL4" s="3" t="s">
        <v>778</v>
      </c>
      <c r="AM4" s="3" t="s">
        <v>779</v>
      </c>
      <c r="AN4" s="3" t="s">
        <v>780</v>
      </c>
    </row>
    <row r="5" ht="15.35" customHeight="1" spans="1:40">
      <c r="A5" s="3" t="s">
        <v>4</v>
      </c>
      <c r="B5" s="3" t="s">
        <v>704</v>
      </c>
      <c r="C5" s="3" t="s">
        <v>704</v>
      </c>
      <c r="D5" s="3" t="s">
        <v>704</v>
      </c>
      <c r="E5" s="3" t="s">
        <v>704</v>
      </c>
      <c r="F5" s="3" t="s">
        <v>704</v>
      </c>
      <c r="G5" s="3" t="s">
        <v>704</v>
      </c>
      <c r="H5" s="3" t="s">
        <v>704</v>
      </c>
      <c r="I5" s="3" t="s">
        <v>704</v>
      </c>
      <c r="J5" s="3" t="s">
        <v>704</v>
      </c>
      <c r="K5" s="3" t="s">
        <v>704</v>
      </c>
      <c r="L5" s="3" t="s">
        <v>704</v>
      </c>
      <c r="M5" s="3" t="s">
        <v>704</v>
      </c>
      <c r="N5" s="3" t="s">
        <v>704</v>
      </c>
      <c r="O5" s="3" t="s">
        <v>704</v>
      </c>
      <c r="P5" s="3" t="s">
        <v>704</v>
      </c>
      <c r="Q5" s="3" t="s">
        <v>704</v>
      </c>
      <c r="R5" s="3" t="s">
        <v>704</v>
      </c>
      <c r="S5" s="3" t="s">
        <v>704</v>
      </c>
      <c r="T5" s="2">
        <v>-1780</v>
      </c>
      <c r="U5" s="2">
        <v>-150</v>
      </c>
      <c r="V5" s="2">
        <v>-60</v>
      </c>
      <c r="W5" s="2">
        <f>SUM(W2:W4)</f>
        <v>0</v>
      </c>
      <c r="X5" s="2">
        <v>0</v>
      </c>
      <c r="Y5" s="2">
        <v>-1990</v>
      </c>
      <c r="Z5" s="2">
        <v>519</v>
      </c>
      <c r="AA5" s="2">
        <v>-1471</v>
      </c>
      <c r="AB5" s="5">
        <f>SUM(AB2:AB4)</f>
        <v>-1471</v>
      </c>
      <c r="AC5" s="3" t="s">
        <v>704</v>
      </c>
      <c r="AD5" s="3" t="s">
        <v>704</v>
      </c>
      <c r="AE5" s="3" t="s">
        <v>704</v>
      </c>
      <c r="AF5" s="3" t="s">
        <v>704</v>
      </c>
      <c r="AG5" s="3" t="s">
        <v>704</v>
      </c>
      <c r="AH5" s="3" t="s">
        <v>704</v>
      </c>
      <c r="AI5" s="3" t="s">
        <v>704</v>
      </c>
      <c r="AJ5" s="3" t="s">
        <v>704</v>
      </c>
      <c r="AK5" s="3" t="s">
        <v>704</v>
      </c>
      <c r="AL5" s="3" t="s">
        <v>704</v>
      </c>
      <c r="AM5" s="3" t="s">
        <v>704</v>
      </c>
      <c r="AN5" s="3" t="s">
        <v>704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2025-09-28T06:06:00Z</dcterms:created>
  <dcterms:modified xsi:type="dcterms:W3CDTF">2025-11-05T09:52:30Z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FB81EA4324D74C7EA918DADCA4BC6668_12</vt:lpwstr>
  </property>
  <property fmtid="{D5CDD505-2E9C-101B-9397-08002B2CF9AE}" pid="3" name="KSOProductBuildVer">
    <vt:lpwstr>2052-12.1.0.23125</vt:lpwstr>
  </property>
</Properties>
</file>