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016"/>
  <workbookPr/>
  <mc:AlternateContent xmlns:mc="http://schemas.openxmlformats.org/markup-compatibility/2006">
    <mc:Choice Requires="x15">
      <x15ac:absPath xmlns:x15ac="http://schemas.microsoft.com/office/spreadsheetml/2010/11/ac" url="/Users/fish1211/Documents/报销/11.5北京/"/>
    </mc:Choice>
  </mc:AlternateContent>
  <bookViews>
    <workbookView xWindow="0" yWindow="460" windowWidth="27320" windowHeight="13860"/>
  </bookViews>
  <sheets>
    <sheet name="员工报销明细" sheetId="3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8" i="3" l="1"/>
  <c r="F30" i="3"/>
  <c r="H23" i="3"/>
  <c r="H27" i="3"/>
  <c r="H26" i="3"/>
  <c r="H22" i="3"/>
  <c r="H25" i="3"/>
  <c r="H24" i="3"/>
  <c r="H20" i="3"/>
  <c r="H19" i="3"/>
  <c r="H18" i="3"/>
  <c r="H21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14" i="3"/>
  <c r="H15" i="3"/>
  <c r="H16" i="3"/>
  <c r="H8" i="3"/>
  <c r="H9" i="3"/>
  <c r="H10" i="3"/>
  <c r="H11" i="3"/>
  <c r="H12" i="3"/>
  <c r="H13" i="3"/>
  <c r="H62" i="3"/>
  <c r="G61" i="3"/>
  <c r="F61" i="3"/>
  <c r="C61" i="3"/>
  <c r="G53" i="3"/>
  <c r="F53" i="3"/>
  <c r="G49" i="3"/>
  <c r="F49" i="3"/>
  <c r="G46" i="3"/>
  <c r="F46" i="3"/>
  <c r="G41" i="3"/>
  <c r="F41" i="3"/>
  <c r="G36" i="3"/>
  <c r="F36" i="3"/>
  <c r="G33" i="3"/>
  <c r="F33" i="3"/>
  <c r="G30" i="3"/>
  <c r="D30" i="3"/>
  <c r="C30" i="3"/>
  <c r="G16" i="3"/>
  <c r="F16" i="3"/>
  <c r="D16" i="3"/>
  <c r="C16" i="3"/>
  <c r="G13" i="3"/>
  <c r="F13" i="3"/>
  <c r="D13" i="3"/>
  <c r="C13" i="3"/>
  <c r="F62" i="3"/>
  <c r="E67" i="3"/>
  <c r="G62" i="3"/>
  <c r="G67" i="3"/>
  <c r="D61" i="3"/>
  <c r="D53" i="3"/>
  <c r="C53" i="3"/>
  <c r="D49" i="3"/>
  <c r="C49" i="3"/>
  <c r="D46" i="3"/>
  <c r="C46" i="3"/>
  <c r="D41" i="3"/>
  <c r="C41" i="3"/>
  <c r="D36" i="3"/>
  <c r="C36" i="3"/>
  <c r="D33" i="3"/>
  <c r="C33" i="3"/>
  <c r="E8" i="3"/>
  <c r="E13" i="3"/>
  <c r="E14" i="3"/>
  <c r="E16" i="3"/>
  <c r="E17" i="3"/>
  <c r="E33" i="3"/>
  <c r="E34" i="3"/>
  <c r="E36" i="3"/>
  <c r="E37" i="3"/>
  <c r="E41" i="3"/>
  <c r="E42" i="3"/>
  <c r="E46" i="3"/>
  <c r="E47" i="3"/>
  <c r="E49" i="3"/>
  <c r="E50" i="3"/>
  <c r="E53" i="3"/>
  <c r="E54" i="3"/>
  <c r="E61" i="3"/>
  <c r="C62" i="3"/>
  <c r="D62" i="3"/>
  <c r="E62" i="3"/>
  <c r="A67" i="3"/>
  <c r="C67" i="3"/>
  <c r="I67" i="3"/>
</calcChain>
</file>

<file path=xl/sharedStrings.xml><?xml version="1.0" encoding="utf-8"?>
<sst xmlns="http://schemas.openxmlformats.org/spreadsheetml/2006/main" count="66" uniqueCount="64">
  <si>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</si>
  <si>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</si>
  <si>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</si>
  <si>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</si>
  <si>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</si>
  <si>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</si>
  <si>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</si>
  <si>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</si>
  <si>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</si>
  <si>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</si>
  <si>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</si>
  <si>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</si>
  <si>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</si>
  <si>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</si>
  <si>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</si>
  <si>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</si>
  <si>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</si>
  <si>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</si>
  <si>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</si>
  <si>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</si>
  <si>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</si>
  <si>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</si>
  <si>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</si>
  <si>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</si>
  <si>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</si>
  <si>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</si>
  <si>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</si>
  <si>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</si>
  <si>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</si>
  <si>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</si>
  <si>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</si>
  <si>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</si>
  <si>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</si>
  <si>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</si>
  <si>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</si>
  <si>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</si>
  <si>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</si>
  <si>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</si>
  <si>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</si>
  <si>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</si>
  <si>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</si>
  <si>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</si>
  <si>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</si>
  <si>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</si>
  <si>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</si>
  <si>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</si>
  <si>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</si>
  <si>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</si>
  <si>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</si>
  <si>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</si>
  <si>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</si>
  <si>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团号：HMOA-171127-HRJ616</t>
    <phoneticPr fontId="1" type="noConversion"/>
  </si>
  <si>
    <t>会议日期：11月27-12月5日</t>
    <rPh sb="13" eb="14">
      <t>yue</t>
    </rPh>
    <phoneticPr fontId="1" type="noConversion"/>
  </si>
  <si>
    <t>11月27日晚餐花家怡园</t>
    <rPh sb="2" eb="3">
      <t>yue</t>
    </rPh>
    <rPh sb="5" eb="6">
      <t>ri</t>
    </rPh>
    <rPh sb="6" eb="7">
      <t>wan'can</t>
    </rPh>
    <rPh sb="8" eb="9">
      <t>hua'jia'yi'yuan</t>
    </rPh>
    <phoneticPr fontId="1" type="noConversion"/>
  </si>
  <si>
    <t>11月28日晚餐那家小馆</t>
    <rPh sb="2" eb="3">
      <t>yue</t>
    </rPh>
    <rPh sb="5" eb="6">
      <t>ri</t>
    </rPh>
    <rPh sb="6" eb="7">
      <t>wan'can</t>
    </rPh>
    <rPh sb="8" eb="9">
      <t>na'jia'x'g</t>
    </rPh>
    <phoneticPr fontId="1" type="noConversion"/>
  </si>
  <si>
    <t>11月28日午餐必胜客</t>
    <rPh sb="2" eb="3">
      <t>yue</t>
    </rPh>
    <rPh sb="5" eb="6">
      <t>ri</t>
    </rPh>
    <rPh sb="6" eb="7">
      <t>wu'can</t>
    </rPh>
    <rPh sb="8" eb="9">
      <t>bi's'k</t>
    </rPh>
    <phoneticPr fontId="1" type="noConversion"/>
  </si>
  <si>
    <t>11月28日早餐星巴克</t>
    <rPh sb="2" eb="3">
      <t>yue</t>
    </rPh>
    <rPh sb="5" eb="6">
      <t>ri</t>
    </rPh>
    <rPh sb="6" eb="7">
      <t>zao'can</t>
    </rPh>
    <rPh sb="8" eb="9">
      <t>x'b'k</t>
    </rPh>
    <phoneticPr fontId="1" type="noConversion"/>
  </si>
  <si>
    <t>11月29日早餐星巴克</t>
    <rPh sb="2" eb="3">
      <t>yue</t>
    </rPh>
    <rPh sb="5" eb="6">
      <t>ri</t>
    </rPh>
    <rPh sb="6" eb="7">
      <t>zao'can</t>
    </rPh>
    <rPh sb="8" eb="9">
      <t>x'b'k</t>
    </rPh>
    <phoneticPr fontId="1" type="noConversion"/>
  </si>
  <si>
    <t>11月29日午餐星怡会</t>
    <rPh sb="2" eb="3">
      <t>yue</t>
    </rPh>
    <rPh sb="5" eb="6">
      <t>ri</t>
    </rPh>
    <rPh sb="6" eb="7">
      <t>wu</t>
    </rPh>
    <rPh sb="8" eb="9">
      <t>xing'yi'hui</t>
    </rPh>
    <phoneticPr fontId="1" type="noConversion"/>
  </si>
  <si>
    <t>11月29日午餐加餐星巴克</t>
    <rPh sb="2" eb="3">
      <t>yue</t>
    </rPh>
    <rPh sb="5" eb="6">
      <t>ri</t>
    </rPh>
    <rPh sb="6" eb="7">
      <t>wu</t>
    </rPh>
    <rPh sb="8" eb="9">
      <t>jia'can</t>
    </rPh>
    <rPh sb="10" eb="11">
      <t>x'b'k</t>
    </rPh>
    <phoneticPr fontId="1" type="noConversion"/>
  </si>
  <si>
    <t>11月29日晚餐东田私房菜</t>
    <rPh sb="2" eb="3">
      <t>yue</t>
    </rPh>
    <rPh sb="5" eb="6">
      <t>ri</t>
    </rPh>
    <rPh sb="6" eb="7">
      <t>wan'c</t>
    </rPh>
    <rPh sb="8" eb="9">
      <t>dong'tian</t>
    </rPh>
    <rPh sb="10" eb="11">
      <t>si'fang'cai</t>
    </rPh>
    <phoneticPr fontId="1" type="noConversion"/>
  </si>
  <si>
    <t>11月29日德云社茶水</t>
    <rPh sb="2" eb="3">
      <t>yue</t>
    </rPh>
    <rPh sb="5" eb="6">
      <t>ri</t>
    </rPh>
    <rPh sb="6" eb="7">
      <t>de'yun's</t>
    </rPh>
    <rPh sb="9" eb="10">
      <t>cha'shui</t>
    </rPh>
    <phoneticPr fontId="1" type="noConversion"/>
  </si>
  <si>
    <t>11月30日午餐麒麟兔爷</t>
    <rPh sb="2" eb="3">
      <t>yue</t>
    </rPh>
    <rPh sb="5" eb="6">
      <t>ri</t>
    </rPh>
    <rPh sb="6" eb="7">
      <t>wu'can</t>
    </rPh>
    <rPh sb="8" eb="9">
      <t>qi'lin'tu'ye</t>
    </rPh>
    <phoneticPr fontId="1" type="noConversion"/>
  </si>
  <si>
    <t>11月30日晚餐大董</t>
    <rPh sb="2" eb="3">
      <t>yue</t>
    </rPh>
    <rPh sb="5" eb="6">
      <t>ri</t>
    </rPh>
    <rPh sb="6" eb="7">
      <t>wan'can</t>
    </rPh>
    <rPh sb="8" eb="9">
      <t>da'dong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</si>
</sst>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#,##0.00_ "/>
  </numFmts>
  <fonts count="16" x14ac:knownFonts="1">
    <font>
      <sz val="11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DengXian"/>
      <family val="2"/>
      <charset val="134"/>
      <scheme val="minor"/>
    </font>
    <font>
      <sz val="11"/>
      <color theme="1"/>
      <name val="DengXian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DengXian"/>
      <family val="3"/>
      <charset val="134"/>
      <scheme val="minor"/>
    </font>
    <font>
      <b/>
      <sz val="11"/>
      <color theme="1"/>
      <name val="DengXian"/>
      <family val="2"/>
      <charset val="134"/>
      <scheme val="minor"/>
    </font>
    <font>
      <sz val="10"/>
      <color theme="1"/>
      <name val="DengXian"/>
      <family val="2"/>
      <charset val="134"/>
      <scheme val="minor"/>
    </font>
    <font>
      <sz val="10"/>
      <color theme="1"/>
      <name val="DengXian"/>
      <family val="3"/>
      <charset val="134"/>
      <scheme val="minor"/>
    </font>
    <font>
      <b/>
      <sz val="11"/>
      <color theme="1"/>
      <name val="DengXian"/>
      <family val="3"/>
      <charset val="134"/>
      <scheme val="minor"/>
    </font>
    <font>
      <u/>
      <sz val="11"/>
      <color theme="10"/>
      <name val="DengXian"/>
      <family val="2"/>
      <charset val="134"/>
      <scheme val="minor"/>
    </font>
    <font>
      <u/>
      <sz val="11"/>
      <color theme="11"/>
      <name val="DengXian"/>
      <family val="2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0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40" fontId="4" fillId="6" borderId="1" xfId="0" applyNumberFormat="1" applyFont="1" applyFill="1" applyBorder="1" applyAlignment="1">
      <alignment horizontal="center" vertical="center"/>
    </xf>
    <xf numFmtId="40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40" fontId="0" fillId="0" borderId="1" xfId="0" applyNumberFormat="1" applyBorder="1" applyAlignment="1">
      <alignment horizontal="right" vertical="center"/>
    </xf>
    <xf numFmtId="40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40" fontId="13" fillId="0" borderId="0" xfId="0" applyNumberFormat="1" applyFont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1" xfId="0" applyNumberFormat="1" applyBorder="1" applyAlignment="1">
      <alignment horizontal="right" vertical="center"/>
    </xf>
    <xf numFmtId="40" fontId="0" fillId="0" borderId="1" xfId="0" applyNumberFormat="1" applyBorder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</cellXfs>
  <cellStyles count="10">
    <cellStyle name="常规" xfId="0" builtinId="0"/>
    <cellStyle name="常规 2" xfId="2"/>
    <cellStyle name="常规 3" xfId="1"/>
    <cellStyle name="常规 4" xfId="3"/>
    <cellStyle name="超链接" xfId="4" builtinId="8" hidden="1"/>
    <cellStyle name="超链接" xfId="6" builtinId="8" hidden="1"/>
    <cellStyle name="超链接" xfId="8" builtinId="8" hidden="1"/>
    <cellStyle name="已访问的超链接" xfId="5" builtinId="9" hidden="1"/>
    <cellStyle name="已访问的超链接" xfId="7" builtinId="9" hidden="1"/>
    <cellStyle name="已访问的超链接" xfId="9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9"/>
  <sheetViews>
    <sheetView tabSelected="1" topLeftCell="A21" zoomScale="143" workbookViewId="0">
      <selection activeCell="H32" sqref="H32"/>
    </sheetView>
  </sheetViews>
  <sheetFormatPr baseColWidth="10" defaultColWidth="8.83203125" defaultRowHeight="21" customHeight="1" x14ac:dyDescent="0.2"/>
  <cols>
    <col min="1" max="1" width="8.83203125" style="1"/>
    <col min="2" max="2" width="16.6640625" bestFit="1" customWidth="1"/>
    <col min="3" max="3" width="13.6640625" style="7" customWidth="1"/>
    <col min="5" max="5" width="12" bestFit="1" customWidth="1"/>
    <col min="6" max="6" width="12.1640625" customWidth="1"/>
    <col min="8" max="8" width="12.1640625" customWidth="1"/>
    <col min="9" max="9" width="26.1640625" customWidth="1"/>
    <col min="10" max="10" width="39.5" customWidth="1"/>
  </cols>
  <sheetData>
    <row r="2" spans="1:12" ht="21" customHeight="1" x14ac:dyDescent="0.2">
      <c r="C2" s="24" t="s">
        <v>46</v>
      </c>
      <c r="D2" s="24"/>
      <c r="E2" s="24"/>
      <c r="F2" s="24"/>
      <c r="G2" s="24"/>
      <c r="H2" s="24"/>
      <c r="I2" s="16"/>
      <c r="J2" s="16"/>
      <c r="K2" s="16"/>
      <c r="L2" s="16"/>
    </row>
    <row r="4" spans="1:12" ht="21" customHeight="1" x14ac:dyDescent="0.2">
      <c r="H4" s="51" t="s">
        <v>51</v>
      </c>
      <c r="I4" s="53"/>
      <c r="J4" s="51" t="s">
        <v>52</v>
      </c>
    </row>
    <row r="5" spans="1:12" ht="21" customHeight="1" x14ac:dyDescent="0.2">
      <c r="H5" s="52"/>
      <c r="I5" s="52"/>
      <c r="J5" s="52"/>
    </row>
    <row r="6" spans="1:12" ht="21" customHeight="1" x14ac:dyDescent="0.2">
      <c r="A6" s="28" t="s">
        <v>19</v>
      </c>
      <c r="B6" s="25" t="s">
        <v>0</v>
      </c>
      <c r="C6" s="26" t="s">
        <v>11</v>
      </c>
      <c r="D6" s="26"/>
      <c r="E6" s="26"/>
      <c r="F6" s="27" t="s">
        <v>10</v>
      </c>
      <c r="G6" s="27"/>
      <c r="H6" s="27"/>
      <c r="I6" s="27"/>
      <c r="J6" s="25" t="s">
        <v>6</v>
      </c>
    </row>
    <row r="7" spans="1:12" ht="21" customHeight="1" x14ac:dyDescent="0.2">
      <c r="A7" s="28"/>
      <c r="B7" s="25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25"/>
    </row>
    <row r="8" spans="1:12" ht="21" customHeight="1" x14ac:dyDescent="0.2">
      <c r="A8" s="30">
        <v>1</v>
      </c>
      <c r="B8" s="29" t="s">
        <v>2</v>
      </c>
      <c r="C8" s="31">
        <v>0</v>
      </c>
      <c r="D8" s="32"/>
      <c r="E8" s="31">
        <f>C8*D8</f>
        <v>0</v>
      </c>
      <c r="F8" s="14">
        <v>0</v>
      </c>
      <c r="G8" s="14">
        <v>0</v>
      </c>
      <c r="H8" s="14">
        <f t="shared" ref="H8:H54" si="0">F8+G8</f>
        <v>0</v>
      </c>
      <c r="I8" s="2"/>
      <c r="J8" s="57" t="s">
        <v>45</v>
      </c>
    </row>
    <row r="9" spans="1:12" ht="21" customHeight="1" x14ac:dyDescent="0.2">
      <c r="A9" s="30"/>
      <c r="B9" s="29"/>
      <c r="C9" s="31"/>
      <c r="D9" s="32"/>
      <c r="E9" s="31"/>
      <c r="F9" s="14">
        <v>0</v>
      </c>
      <c r="G9" s="14">
        <v>0</v>
      </c>
      <c r="H9" s="14">
        <f t="shared" si="0"/>
        <v>0</v>
      </c>
      <c r="I9" s="2"/>
      <c r="J9" s="46"/>
    </row>
    <row r="10" spans="1:12" ht="21" customHeight="1" x14ac:dyDescent="0.2">
      <c r="A10" s="30"/>
      <c r="B10" s="29"/>
      <c r="C10" s="31"/>
      <c r="D10" s="32"/>
      <c r="E10" s="31"/>
      <c r="F10" s="14">
        <v>0</v>
      </c>
      <c r="G10" s="14">
        <v>0</v>
      </c>
      <c r="H10" s="14">
        <f t="shared" si="0"/>
        <v>0</v>
      </c>
      <c r="I10" s="2"/>
      <c r="J10" s="46"/>
    </row>
    <row r="11" spans="1:12" ht="21" customHeight="1" x14ac:dyDescent="0.2">
      <c r="A11" s="30"/>
      <c r="B11" s="29"/>
      <c r="C11" s="31"/>
      <c r="D11" s="32"/>
      <c r="E11" s="31"/>
      <c r="F11" s="14">
        <v>0</v>
      </c>
      <c r="G11" s="14">
        <v>0</v>
      </c>
      <c r="H11" s="14">
        <f t="shared" si="0"/>
        <v>0</v>
      </c>
      <c r="I11" s="2"/>
      <c r="J11" s="46"/>
    </row>
    <row r="12" spans="1:12" ht="21" customHeight="1" x14ac:dyDescent="0.2">
      <c r="A12" s="30"/>
      <c r="B12" s="29"/>
      <c r="C12" s="31"/>
      <c r="D12" s="32"/>
      <c r="E12" s="31"/>
      <c r="F12" s="14">
        <v>0</v>
      </c>
      <c r="G12" s="14">
        <v>0</v>
      </c>
      <c r="H12" s="14">
        <f t="shared" si="0"/>
        <v>0</v>
      </c>
      <c r="I12" s="2"/>
      <c r="J12" s="46"/>
    </row>
    <row r="13" spans="1:12" s="9" customFormat="1" ht="21" customHeight="1" x14ac:dyDescent="0.2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 t="shared" ref="G13" si="1">SUM(G8:G12)</f>
        <v>0</v>
      </c>
      <c r="H13" s="15">
        <f>SUM(H8:H12)</f>
        <v>0</v>
      </c>
      <c r="I13" s="13"/>
      <c r="J13" s="47"/>
    </row>
    <row r="14" spans="1:12" ht="21" customHeight="1" x14ac:dyDescent="0.2">
      <c r="A14" s="35">
        <v>2</v>
      </c>
      <c r="B14" s="33" t="s">
        <v>22</v>
      </c>
      <c r="C14" s="43">
        <v>0</v>
      </c>
      <c r="D14" s="35"/>
      <c r="E14" s="43">
        <f t="shared" ref="E14:E54" si="2">C14*D14</f>
        <v>0</v>
      </c>
      <c r="F14" s="14">
        <v>0</v>
      </c>
      <c r="G14" s="14">
        <v>0</v>
      </c>
      <c r="H14" s="14">
        <f t="shared" si="0"/>
        <v>0</v>
      </c>
      <c r="I14" s="2"/>
      <c r="J14" s="45" t="s">
        <v>38</v>
      </c>
    </row>
    <row r="15" spans="1:12" ht="21" customHeight="1" x14ac:dyDescent="0.2">
      <c r="A15" s="36"/>
      <c r="B15" s="34"/>
      <c r="C15" s="44"/>
      <c r="D15" s="36"/>
      <c r="E15" s="44"/>
      <c r="F15" s="14">
        <v>0</v>
      </c>
      <c r="G15" s="14">
        <v>0</v>
      </c>
      <c r="H15" s="14">
        <f t="shared" ref="H15" si="3">F15+G15</f>
        <v>0</v>
      </c>
      <c r="I15" s="2"/>
      <c r="J15" s="46"/>
    </row>
    <row r="16" spans="1:12" s="9" customFormat="1" ht="21" customHeight="1" x14ac:dyDescent="0.2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47"/>
    </row>
    <row r="17" spans="1:10" ht="21" customHeight="1" x14ac:dyDescent="0.2">
      <c r="A17" s="30">
        <v>3</v>
      </c>
      <c r="B17" s="29" t="s">
        <v>24</v>
      </c>
      <c r="C17" s="31">
        <v>0</v>
      </c>
      <c r="D17" s="32"/>
      <c r="E17" s="31">
        <f t="shared" si="2"/>
        <v>0</v>
      </c>
      <c r="F17" s="14">
        <v>1794</v>
      </c>
      <c r="G17" s="14">
        <v>0</v>
      </c>
      <c r="H17" s="14">
        <v>1794</v>
      </c>
      <c r="I17" s="2" t="s">
        <v>53</v>
      </c>
      <c r="J17" s="48" t="s">
        <v>39</v>
      </c>
    </row>
    <row r="18" spans="1:10" ht="21" customHeight="1" x14ac:dyDescent="0.2">
      <c r="A18" s="30"/>
      <c r="B18" s="29"/>
      <c r="C18" s="31"/>
      <c r="D18" s="32"/>
      <c r="E18" s="31"/>
      <c r="F18" s="22">
        <v>133</v>
      </c>
      <c r="G18" s="21">
        <v>0</v>
      </c>
      <c r="H18" s="21">
        <f>F18+G18</f>
        <v>133</v>
      </c>
      <c r="I18" s="2" t="s">
        <v>56</v>
      </c>
      <c r="J18" s="49"/>
    </row>
    <row r="19" spans="1:10" ht="21" customHeight="1" x14ac:dyDescent="0.2">
      <c r="A19" s="30"/>
      <c r="B19" s="29"/>
      <c r="C19" s="31"/>
      <c r="D19" s="32"/>
      <c r="E19" s="31"/>
      <c r="F19" s="22">
        <v>551</v>
      </c>
      <c r="G19" s="14">
        <v>0</v>
      </c>
      <c r="H19" s="14">
        <f>F19+G19</f>
        <v>551</v>
      </c>
      <c r="I19" s="2" t="s">
        <v>55</v>
      </c>
      <c r="J19" s="49"/>
    </row>
    <row r="20" spans="1:10" ht="21" customHeight="1" x14ac:dyDescent="0.2">
      <c r="A20" s="30"/>
      <c r="B20" s="29"/>
      <c r="C20" s="31"/>
      <c r="D20" s="32"/>
      <c r="E20" s="31"/>
      <c r="F20" s="22">
        <v>3022</v>
      </c>
      <c r="G20" s="14">
        <v>0</v>
      </c>
      <c r="H20" s="14">
        <f>F20+G20</f>
        <v>3022</v>
      </c>
      <c r="I20" s="2" t="s">
        <v>54</v>
      </c>
      <c r="J20" s="49"/>
    </row>
    <row r="21" spans="1:10" ht="21" customHeight="1" x14ac:dyDescent="0.2">
      <c r="A21" s="30"/>
      <c r="B21" s="29"/>
      <c r="C21" s="31"/>
      <c r="D21" s="32"/>
      <c r="E21" s="31"/>
      <c r="F21" s="22">
        <v>180</v>
      </c>
      <c r="G21" s="21">
        <v>0</v>
      </c>
      <c r="H21" s="21">
        <f>F21+G21</f>
        <v>180</v>
      </c>
      <c r="I21" s="2" t="s">
        <v>57</v>
      </c>
      <c r="J21" s="49"/>
    </row>
    <row r="22" spans="1:10" ht="21" customHeight="1" x14ac:dyDescent="0.2">
      <c r="A22" s="30"/>
      <c r="B22" s="29"/>
      <c r="C22" s="31"/>
      <c r="D22" s="32"/>
      <c r="E22" s="31"/>
      <c r="F22" s="23">
        <v>487</v>
      </c>
      <c r="G22" s="23">
        <v>0</v>
      </c>
      <c r="H22" s="23">
        <f t="shared" ref="H22:H23" si="4">F22+G22</f>
        <v>487</v>
      </c>
      <c r="I22" s="2" t="s">
        <v>58</v>
      </c>
      <c r="J22" s="49"/>
    </row>
    <row r="23" spans="1:10" ht="21" customHeight="1" x14ac:dyDescent="0.2">
      <c r="A23" s="30"/>
      <c r="B23" s="29"/>
      <c r="C23" s="31"/>
      <c r="D23" s="32"/>
      <c r="E23" s="31"/>
      <c r="F23" s="23">
        <v>241</v>
      </c>
      <c r="G23" s="23">
        <v>0</v>
      </c>
      <c r="H23" s="23">
        <f t="shared" si="4"/>
        <v>241</v>
      </c>
      <c r="I23" s="2" t="s">
        <v>59</v>
      </c>
      <c r="J23" s="49"/>
    </row>
    <row r="24" spans="1:10" ht="21" customHeight="1" x14ac:dyDescent="0.2">
      <c r="A24" s="30"/>
      <c r="B24" s="29"/>
      <c r="C24" s="31"/>
      <c r="D24" s="32"/>
      <c r="E24" s="31"/>
      <c r="F24" s="23">
        <v>187</v>
      </c>
      <c r="G24" s="23">
        <v>0</v>
      </c>
      <c r="H24" s="23">
        <f t="shared" ref="H24:H27" si="5">F24+G24</f>
        <v>187</v>
      </c>
      <c r="I24" s="2" t="s">
        <v>59</v>
      </c>
      <c r="J24" s="49"/>
    </row>
    <row r="25" spans="1:10" ht="21" customHeight="1" x14ac:dyDescent="0.2">
      <c r="A25" s="30"/>
      <c r="B25" s="29"/>
      <c r="C25" s="31"/>
      <c r="D25" s="32"/>
      <c r="E25" s="31"/>
      <c r="F25" s="23">
        <v>833</v>
      </c>
      <c r="G25" s="23">
        <v>0</v>
      </c>
      <c r="H25" s="23">
        <f t="shared" si="5"/>
        <v>833</v>
      </c>
      <c r="I25" s="2" t="s">
        <v>60</v>
      </c>
      <c r="J25" s="49"/>
    </row>
    <row r="26" spans="1:10" ht="21" customHeight="1" x14ac:dyDescent="0.2">
      <c r="A26" s="30"/>
      <c r="B26" s="29"/>
      <c r="C26" s="31"/>
      <c r="D26" s="32"/>
      <c r="E26" s="31"/>
      <c r="F26" s="23">
        <v>180</v>
      </c>
      <c r="G26" s="23">
        <v>0</v>
      </c>
      <c r="H26" s="23">
        <f t="shared" si="5"/>
        <v>180</v>
      </c>
      <c r="I26" s="2" t="s">
        <v>61</v>
      </c>
      <c r="J26" s="49"/>
    </row>
    <row r="27" spans="1:10" ht="21" customHeight="1" x14ac:dyDescent="0.2">
      <c r="A27" s="30"/>
      <c r="B27" s="29"/>
      <c r="C27" s="31"/>
      <c r="D27" s="32"/>
      <c r="E27" s="31"/>
      <c r="F27" s="23">
        <v>400</v>
      </c>
      <c r="G27" s="23">
        <v>0</v>
      </c>
      <c r="H27" s="23">
        <f t="shared" si="5"/>
        <v>400</v>
      </c>
      <c r="I27" s="2" t="s">
        <v>61</v>
      </c>
      <c r="J27" s="49"/>
    </row>
    <row r="28" spans="1:10" ht="21" customHeight="1" x14ac:dyDescent="0.2">
      <c r="A28" s="30"/>
      <c r="B28" s="29"/>
      <c r="C28" s="31"/>
      <c r="D28" s="32"/>
      <c r="E28" s="31"/>
      <c r="F28" s="23">
        <v>473</v>
      </c>
      <c r="G28" s="23">
        <v>0</v>
      </c>
      <c r="H28" s="23">
        <f>F28+G28</f>
        <v>473</v>
      </c>
      <c r="I28" s="2" t="s">
        <v>62</v>
      </c>
      <c r="J28" s="49"/>
    </row>
    <row r="29" spans="1:10" ht="21" customHeight="1" x14ac:dyDescent="0.2">
      <c r="A29" s="30"/>
      <c r="B29" s="29"/>
      <c r="C29" s="31"/>
      <c r="D29" s="32"/>
      <c r="E29" s="31"/>
      <c r="F29" s="22">
        <v>3128</v>
      </c>
      <c r="G29" s="14">
        <v>0</v>
      </c>
      <c r="H29" s="14">
        <f>F29+G29</f>
        <v>3128</v>
      </c>
      <c r="I29" s="2" t="s">
        <v>63</v>
      </c>
      <c r="J29" s="49"/>
    </row>
    <row r="30" spans="1:10" s="9" customFormat="1" ht="21" customHeight="1" x14ac:dyDescent="0.2">
      <c r="A30" s="12"/>
      <c r="B30" s="8" t="s">
        <v>25</v>
      </c>
      <c r="C30" s="15">
        <f>SUM(C17)</f>
        <v>0</v>
      </c>
      <c r="D30" s="15">
        <f>SUM(D17)</f>
        <v>0</v>
      </c>
      <c r="E30" s="15">
        <v>0</v>
      </c>
      <c r="F30" s="15">
        <f>SUM(F17:F29)</f>
        <v>11609</v>
      </c>
      <c r="G30" s="15">
        <f>SUM(G17:G29)</f>
        <v>0</v>
      </c>
      <c r="H30" s="15">
        <f>SUM(H17:H29)</f>
        <v>11609</v>
      </c>
      <c r="I30" s="13"/>
      <c r="J30" s="50"/>
    </row>
    <row r="31" spans="1:10" ht="21" customHeight="1" x14ac:dyDescent="0.2">
      <c r="A31" s="30">
        <v>4</v>
      </c>
      <c r="B31" s="29" t="s">
        <v>4</v>
      </c>
      <c r="C31" s="31">
        <v>20000</v>
      </c>
      <c r="D31" s="32"/>
      <c r="E31" s="31">
        <v>20000</v>
      </c>
      <c r="F31" s="14">
        <v>0</v>
      </c>
      <c r="G31" s="14">
        <v>0</v>
      </c>
      <c r="H31" s="14">
        <f t="shared" si="0"/>
        <v>0</v>
      </c>
      <c r="I31" s="2"/>
      <c r="J31" s="48" t="s">
        <v>40</v>
      </c>
    </row>
    <row r="32" spans="1:10" ht="21" customHeight="1" x14ac:dyDescent="0.2">
      <c r="A32" s="30"/>
      <c r="B32" s="29"/>
      <c r="C32" s="31"/>
      <c r="D32" s="32"/>
      <c r="E32" s="31"/>
      <c r="F32" s="14">
        <v>0</v>
      </c>
      <c r="G32" s="14">
        <v>0</v>
      </c>
      <c r="H32" s="14">
        <f t="shared" si="0"/>
        <v>0</v>
      </c>
      <c r="I32" s="2"/>
      <c r="J32" s="49"/>
    </row>
    <row r="33" spans="1:10" s="9" customFormat="1" ht="21" customHeight="1" x14ac:dyDescent="0.2">
      <c r="A33" s="12"/>
      <c r="B33" s="8" t="s">
        <v>26</v>
      </c>
      <c r="C33" s="15">
        <f>SUM(C31)</f>
        <v>20000</v>
      </c>
      <c r="D33" s="15">
        <f t="shared" ref="D33:E33" si="6">SUM(D31)</f>
        <v>0</v>
      </c>
      <c r="E33" s="15">
        <f t="shared" si="6"/>
        <v>20000</v>
      </c>
      <c r="F33" s="15">
        <f>SUM(F31:F32)</f>
        <v>0</v>
      </c>
      <c r="G33" s="15">
        <f t="shared" ref="G33" si="7">SUM(G31:G32)</f>
        <v>0</v>
      </c>
      <c r="H33" s="15">
        <f>SUM(H31:H32)</f>
        <v>0</v>
      </c>
      <c r="I33" s="13"/>
      <c r="J33" s="50"/>
    </row>
    <row r="34" spans="1:10" ht="21" customHeight="1" x14ac:dyDescent="0.2">
      <c r="A34" s="35">
        <v>5</v>
      </c>
      <c r="B34" s="33" t="s">
        <v>27</v>
      </c>
      <c r="C34" s="43">
        <v>0</v>
      </c>
      <c r="D34" s="35"/>
      <c r="E34" s="43">
        <f t="shared" si="2"/>
        <v>0</v>
      </c>
      <c r="F34" s="14">
        <v>0</v>
      </c>
      <c r="G34" s="14">
        <v>0</v>
      </c>
      <c r="H34" s="14">
        <f t="shared" si="0"/>
        <v>0</v>
      </c>
      <c r="I34" s="2"/>
      <c r="J34" s="45" t="s">
        <v>41</v>
      </c>
    </row>
    <row r="35" spans="1:10" ht="21" customHeight="1" x14ac:dyDescent="0.2">
      <c r="A35" s="36"/>
      <c r="B35" s="34"/>
      <c r="C35" s="44"/>
      <c r="D35" s="36"/>
      <c r="E35" s="44"/>
      <c r="F35" s="14">
        <v>0</v>
      </c>
      <c r="G35" s="14">
        <v>0</v>
      </c>
      <c r="H35" s="14">
        <f t="shared" ref="H35" si="8">F35+G35</f>
        <v>0</v>
      </c>
      <c r="I35" s="2"/>
      <c r="J35" s="46"/>
    </row>
    <row r="36" spans="1:10" s="9" customFormat="1" ht="21" customHeight="1" x14ac:dyDescent="0.2">
      <c r="A36" s="12"/>
      <c r="B36" s="8" t="s">
        <v>32</v>
      </c>
      <c r="C36" s="15">
        <f>SUM(C34)</f>
        <v>0</v>
      </c>
      <c r="D36" s="15">
        <f t="shared" ref="D36:E36" si="9">SUM(D34)</f>
        <v>0</v>
      </c>
      <c r="E36" s="15">
        <f t="shared" si="9"/>
        <v>0</v>
      </c>
      <c r="F36" s="15">
        <f>SUM(F34:F35)</f>
        <v>0</v>
      </c>
      <c r="G36" s="15">
        <f>SUM(G34:G35)</f>
        <v>0</v>
      </c>
      <c r="H36" s="15">
        <f t="shared" ref="H36" si="10">SUM(H34:H35)</f>
        <v>0</v>
      </c>
      <c r="I36" s="13"/>
      <c r="J36" s="47"/>
    </row>
    <row r="37" spans="1:10" ht="21" customHeight="1" x14ac:dyDescent="0.2">
      <c r="A37" s="30">
        <v>6</v>
      </c>
      <c r="B37" s="29" t="s">
        <v>28</v>
      </c>
      <c r="C37" s="31">
        <v>0</v>
      </c>
      <c r="D37" s="32"/>
      <c r="E37" s="31">
        <f t="shared" si="2"/>
        <v>0</v>
      </c>
      <c r="F37" s="14">
        <v>0</v>
      </c>
      <c r="G37" s="14">
        <v>0</v>
      </c>
      <c r="H37" s="14">
        <f t="shared" si="0"/>
        <v>0</v>
      </c>
      <c r="I37" s="2"/>
      <c r="J37" s="45" t="s">
        <v>42</v>
      </c>
    </row>
    <row r="38" spans="1:10" ht="21" customHeight="1" x14ac:dyDescent="0.2">
      <c r="A38" s="30"/>
      <c r="B38" s="29"/>
      <c r="C38" s="31"/>
      <c r="D38" s="32"/>
      <c r="E38" s="31"/>
      <c r="F38" s="14">
        <v>0</v>
      </c>
      <c r="G38" s="14">
        <v>0</v>
      </c>
      <c r="H38" s="14">
        <f t="shared" si="0"/>
        <v>0</v>
      </c>
      <c r="I38" s="2"/>
      <c r="J38" s="49"/>
    </row>
    <row r="39" spans="1:10" ht="21" customHeight="1" x14ac:dyDescent="0.2">
      <c r="A39" s="30"/>
      <c r="B39" s="29"/>
      <c r="C39" s="31"/>
      <c r="D39" s="32"/>
      <c r="E39" s="31"/>
      <c r="F39" s="14">
        <v>0</v>
      </c>
      <c r="G39" s="14">
        <v>0</v>
      </c>
      <c r="H39" s="14">
        <f t="shared" si="0"/>
        <v>0</v>
      </c>
      <c r="I39" s="2"/>
      <c r="J39" s="49"/>
    </row>
    <row r="40" spans="1:10" ht="21" customHeight="1" x14ac:dyDescent="0.2">
      <c r="A40" s="30"/>
      <c r="B40" s="29"/>
      <c r="C40" s="31"/>
      <c r="D40" s="32"/>
      <c r="E40" s="31"/>
      <c r="F40" s="14">
        <v>0</v>
      </c>
      <c r="G40" s="14">
        <v>0</v>
      </c>
      <c r="H40" s="14">
        <f t="shared" si="0"/>
        <v>0</v>
      </c>
      <c r="I40" s="2"/>
      <c r="J40" s="49"/>
    </row>
    <row r="41" spans="1:10" s="9" customFormat="1" ht="21" customHeight="1" x14ac:dyDescent="0.2">
      <c r="A41" s="12"/>
      <c r="B41" s="8" t="s">
        <v>33</v>
      </c>
      <c r="C41" s="15">
        <f>SUM(C37)</f>
        <v>0</v>
      </c>
      <c r="D41" s="15">
        <f t="shared" ref="D41:E41" si="11">SUM(D37)</f>
        <v>0</v>
      </c>
      <c r="E41" s="15">
        <f t="shared" si="11"/>
        <v>0</v>
      </c>
      <c r="F41" s="15">
        <f>SUM(F37:F40)</f>
        <v>0</v>
      </c>
      <c r="G41" s="15">
        <f t="shared" ref="G41" si="12">SUM(G37:G40)</f>
        <v>0</v>
      </c>
      <c r="H41" s="15">
        <f>SUM(H37:H40)</f>
        <v>0</v>
      </c>
      <c r="I41" s="13"/>
      <c r="J41" s="50"/>
    </row>
    <row r="42" spans="1:10" ht="21" customHeight="1" x14ac:dyDescent="0.2">
      <c r="A42" s="30">
        <v>7</v>
      </c>
      <c r="B42" s="29" t="s">
        <v>29</v>
      </c>
      <c r="C42" s="31">
        <v>0</v>
      </c>
      <c r="D42" s="32"/>
      <c r="E42" s="31">
        <f t="shared" si="2"/>
        <v>0</v>
      </c>
      <c r="F42" s="14">
        <v>0</v>
      </c>
      <c r="G42" s="14">
        <v>0</v>
      </c>
      <c r="H42" s="14">
        <f t="shared" si="0"/>
        <v>0</v>
      </c>
      <c r="I42" s="2"/>
      <c r="J42" s="54"/>
    </row>
    <row r="43" spans="1:10" ht="21" customHeight="1" x14ac:dyDescent="0.2">
      <c r="A43" s="30"/>
      <c r="B43" s="29"/>
      <c r="C43" s="31"/>
      <c r="D43" s="32"/>
      <c r="E43" s="31"/>
      <c r="F43" s="14">
        <v>0</v>
      </c>
      <c r="G43" s="14">
        <v>0</v>
      </c>
      <c r="H43" s="14">
        <f t="shared" si="0"/>
        <v>0</v>
      </c>
      <c r="I43" s="2"/>
      <c r="J43" s="55"/>
    </row>
    <row r="44" spans="1:10" ht="21" customHeight="1" x14ac:dyDescent="0.2">
      <c r="A44" s="30"/>
      <c r="B44" s="29"/>
      <c r="C44" s="31"/>
      <c r="D44" s="32"/>
      <c r="E44" s="31"/>
      <c r="F44" s="14">
        <v>0</v>
      </c>
      <c r="G44" s="14">
        <v>0</v>
      </c>
      <c r="H44" s="14">
        <f t="shared" si="0"/>
        <v>0</v>
      </c>
      <c r="I44" s="2"/>
      <c r="J44" s="55"/>
    </row>
    <row r="45" spans="1:10" ht="21" customHeight="1" x14ac:dyDescent="0.2">
      <c r="A45" s="30"/>
      <c r="B45" s="29"/>
      <c r="C45" s="31"/>
      <c r="D45" s="32"/>
      <c r="E45" s="31"/>
      <c r="F45" s="14">
        <v>0</v>
      </c>
      <c r="G45" s="14">
        <v>0</v>
      </c>
      <c r="H45" s="14">
        <f t="shared" si="0"/>
        <v>0</v>
      </c>
      <c r="I45" s="2"/>
      <c r="J45" s="55"/>
    </row>
    <row r="46" spans="1:10" s="9" customFormat="1" ht="21" customHeight="1" x14ac:dyDescent="0.2">
      <c r="A46" s="12"/>
      <c r="B46" s="8" t="s">
        <v>34</v>
      </c>
      <c r="C46" s="15">
        <f>SUM(C42)</f>
        <v>0</v>
      </c>
      <c r="D46" s="15">
        <f t="shared" ref="D46:E46" si="13">SUM(D42)</f>
        <v>0</v>
      </c>
      <c r="E46" s="15">
        <f t="shared" si="13"/>
        <v>0</v>
      </c>
      <c r="F46" s="15">
        <f>SUM(F42:F45)</f>
        <v>0</v>
      </c>
      <c r="G46" s="15">
        <f t="shared" ref="G46:H46" si="14">SUM(G42:G45)</f>
        <v>0</v>
      </c>
      <c r="H46" s="15">
        <f t="shared" si="14"/>
        <v>0</v>
      </c>
      <c r="I46" s="13"/>
      <c r="J46" s="56"/>
    </row>
    <row r="47" spans="1:10" ht="21" customHeight="1" x14ac:dyDescent="0.2">
      <c r="A47" s="30">
        <v>8</v>
      </c>
      <c r="B47" s="29" t="s">
        <v>3</v>
      </c>
      <c r="C47" s="31">
        <v>0</v>
      </c>
      <c r="D47" s="32"/>
      <c r="E47" s="31">
        <f t="shared" si="2"/>
        <v>0</v>
      </c>
      <c r="F47" s="14">
        <v>0</v>
      </c>
      <c r="G47" s="14">
        <v>0</v>
      </c>
      <c r="H47" s="14">
        <f t="shared" si="0"/>
        <v>0</v>
      </c>
      <c r="I47" s="2"/>
      <c r="J47" s="48" t="s">
        <v>43</v>
      </c>
    </row>
    <row r="48" spans="1:10" ht="21" customHeight="1" x14ac:dyDescent="0.2">
      <c r="A48" s="30"/>
      <c r="B48" s="29"/>
      <c r="C48" s="31"/>
      <c r="D48" s="32"/>
      <c r="E48" s="31"/>
      <c r="F48" s="14">
        <v>0</v>
      </c>
      <c r="G48" s="14">
        <v>0</v>
      </c>
      <c r="H48" s="14">
        <f t="shared" si="0"/>
        <v>0</v>
      </c>
      <c r="I48" s="2"/>
      <c r="J48" s="49"/>
    </row>
    <row r="49" spans="1:10" s="9" customFormat="1" ht="21" customHeight="1" x14ac:dyDescent="0.2">
      <c r="A49" s="12"/>
      <c r="B49" s="8" t="s">
        <v>30</v>
      </c>
      <c r="C49" s="15">
        <f>SUM(C47)</f>
        <v>0</v>
      </c>
      <c r="D49" s="15">
        <f t="shared" ref="D49:E49" si="15">SUM(D47)</f>
        <v>0</v>
      </c>
      <c r="E49" s="15">
        <f t="shared" si="15"/>
        <v>0</v>
      </c>
      <c r="F49" s="15">
        <f>SUM(F47:F48)</f>
        <v>0</v>
      </c>
      <c r="G49" s="15">
        <f t="shared" ref="G49:H49" si="16">SUM(G47:G48)</f>
        <v>0</v>
      </c>
      <c r="H49" s="15">
        <f t="shared" si="16"/>
        <v>0</v>
      </c>
      <c r="I49" s="13"/>
      <c r="J49" s="50"/>
    </row>
    <row r="50" spans="1:10" ht="21" customHeight="1" x14ac:dyDescent="0.2">
      <c r="A50" s="30">
        <v>9</v>
      </c>
      <c r="B50" s="29" t="s">
        <v>31</v>
      </c>
      <c r="C50" s="31">
        <v>0</v>
      </c>
      <c r="D50" s="32"/>
      <c r="E50" s="31">
        <f t="shared" si="2"/>
        <v>0</v>
      </c>
      <c r="F50" s="14">
        <v>0</v>
      </c>
      <c r="G50" s="14">
        <v>0</v>
      </c>
      <c r="H50" s="14">
        <f t="shared" si="0"/>
        <v>0</v>
      </c>
      <c r="I50" s="2"/>
      <c r="J50" s="45" t="s">
        <v>44</v>
      </c>
    </row>
    <row r="51" spans="1:10" ht="21" customHeight="1" x14ac:dyDescent="0.2">
      <c r="A51" s="30"/>
      <c r="B51" s="29"/>
      <c r="C51" s="31"/>
      <c r="D51" s="32"/>
      <c r="E51" s="31"/>
      <c r="F51" s="14">
        <v>0</v>
      </c>
      <c r="G51" s="14">
        <v>0</v>
      </c>
      <c r="H51" s="14">
        <f t="shared" si="0"/>
        <v>0</v>
      </c>
      <c r="I51" s="2"/>
      <c r="J51" s="46"/>
    </row>
    <row r="52" spans="1:10" ht="21" customHeight="1" x14ac:dyDescent="0.2">
      <c r="A52" s="30"/>
      <c r="B52" s="29"/>
      <c r="C52" s="31"/>
      <c r="D52" s="32"/>
      <c r="E52" s="31"/>
      <c r="F52" s="14">
        <v>0</v>
      </c>
      <c r="G52" s="14">
        <v>0</v>
      </c>
      <c r="H52" s="14">
        <f t="shared" si="0"/>
        <v>0</v>
      </c>
      <c r="I52" s="2"/>
      <c r="J52" s="46"/>
    </row>
    <row r="53" spans="1:10" s="9" customFormat="1" ht="21" customHeight="1" x14ac:dyDescent="0.2">
      <c r="A53" s="12"/>
      <c r="B53" s="8" t="s">
        <v>35</v>
      </c>
      <c r="C53" s="15">
        <f>SUM(C50)</f>
        <v>0</v>
      </c>
      <c r="D53" s="15">
        <f t="shared" ref="D53:E53" si="17">SUM(D50)</f>
        <v>0</v>
      </c>
      <c r="E53" s="15">
        <f t="shared" si="17"/>
        <v>0</v>
      </c>
      <c r="F53" s="15">
        <f>SUM(F50:F52)</f>
        <v>0</v>
      </c>
      <c r="G53" s="15">
        <f t="shared" ref="G53:H53" si="18">SUM(G50:G52)</f>
        <v>0</v>
      </c>
      <c r="H53" s="15">
        <f t="shared" si="18"/>
        <v>0</v>
      </c>
      <c r="I53" s="13"/>
      <c r="J53" s="47"/>
    </row>
    <row r="54" spans="1:10" ht="21" customHeight="1" x14ac:dyDescent="0.2">
      <c r="A54" s="35">
        <v>10</v>
      </c>
      <c r="B54" s="29" t="s">
        <v>5</v>
      </c>
      <c r="C54" s="31">
        <v>0</v>
      </c>
      <c r="D54" s="32"/>
      <c r="E54" s="31">
        <f t="shared" si="2"/>
        <v>0</v>
      </c>
      <c r="F54" s="14">
        <v>0</v>
      </c>
      <c r="G54" s="14">
        <v>0</v>
      </c>
      <c r="H54" s="14">
        <f t="shared" si="0"/>
        <v>0</v>
      </c>
      <c r="I54" s="2"/>
      <c r="J54" s="54"/>
    </row>
    <row r="55" spans="1:10" ht="21" customHeight="1" x14ac:dyDescent="0.2">
      <c r="A55" s="42"/>
      <c r="B55" s="29"/>
      <c r="C55" s="31"/>
      <c r="D55" s="32"/>
      <c r="E55" s="31"/>
      <c r="F55" s="14">
        <v>0</v>
      </c>
      <c r="G55" s="14">
        <v>0</v>
      </c>
      <c r="H55" s="14">
        <f t="shared" ref="H55:H60" si="19">F55+G55</f>
        <v>0</v>
      </c>
      <c r="I55" s="2"/>
      <c r="J55" s="55"/>
    </row>
    <row r="56" spans="1:10" ht="21" customHeight="1" x14ac:dyDescent="0.2">
      <c r="A56" s="42"/>
      <c r="B56" s="29"/>
      <c r="C56" s="31"/>
      <c r="D56" s="32"/>
      <c r="E56" s="31"/>
      <c r="F56" s="14">
        <v>0</v>
      </c>
      <c r="G56" s="14">
        <v>0</v>
      </c>
      <c r="H56" s="14">
        <f t="shared" si="19"/>
        <v>0</v>
      </c>
      <c r="I56" s="2"/>
      <c r="J56" s="55"/>
    </row>
    <row r="57" spans="1:10" ht="21" customHeight="1" x14ac:dyDescent="0.2">
      <c r="A57" s="42"/>
      <c r="B57" s="29"/>
      <c r="C57" s="31"/>
      <c r="D57" s="32"/>
      <c r="E57" s="31"/>
      <c r="F57" s="14">
        <v>0</v>
      </c>
      <c r="G57" s="14">
        <v>0</v>
      </c>
      <c r="H57" s="14">
        <f t="shared" si="19"/>
        <v>0</v>
      </c>
      <c r="I57" s="2"/>
      <c r="J57" s="55"/>
    </row>
    <row r="58" spans="1:10" ht="21" customHeight="1" x14ac:dyDescent="0.2">
      <c r="A58" s="42"/>
      <c r="B58" s="29"/>
      <c r="C58" s="31"/>
      <c r="D58" s="32"/>
      <c r="E58" s="31"/>
      <c r="F58" s="14">
        <v>0</v>
      </c>
      <c r="G58" s="14">
        <v>0</v>
      </c>
      <c r="H58" s="14">
        <f t="shared" si="19"/>
        <v>0</v>
      </c>
      <c r="I58" s="2"/>
      <c r="J58" s="55"/>
    </row>
    <row r="59" spans="1:10" ht="21" customHeight="1" x14ac:dyDescent="0.2">
      <c r="A59" s="42"/>
      <c r="B59" s="29"/>
      <c r="C59" s="31"/>
      <c r="D59" s="32"/>
      <c r="E59" s="31"/>
      <c r="F59" s="14">
        <v>0</v>
      </c>
      <c r="G59" s="14">
        <v>0</v>
      </c>
      <c r="H59" s="14">
        <f t="shared" si="19"/>
        <v>0</v>
      </c>
      <c r="I59" s="2"/>
      <c r="J59" s="55"/>
    </row>
    <row r="60" spans="1:10" ht="21" customHeight="1" x14ac:dyDescent="0.2">
      <c r="A60" s="36"/>
      <c r="B60" s="29"/>
      <c r="C60" s="31"/>
      <c r="D60" s="32"/>
      <c r="E60" s="31"/>
      <c r="F60" s="14">
        <v>0</v>
      </c>
      <c r="G60" s="14">
        <v>0</v>
      </c>
      <c r="H60" s="14">
        <f t="shared" si="19"/>
        <v>0</v>
      </c>
      <c r="I60" s="2"/>
      <c r="J60" s="55"/>
    </row>
    <row r="61" spans="1:10" s="9" customFormat="1" ht="21" customHeight="1" x14ac:dyDescent="0.2">
      <c r="A61" s="12"/>
      <c r="B61" s="8" t="s">
        <v>36</v>
      </c>
      <c r="C61" s="15">
        <f>SUM(C54)</f>
        <v>0</v>
      </c>
      <c r="D61" s="15">
        <f t="shared" ref="D61:E61" si="20">SUM(D54)</f>
        <v>0</v>
      </c>
      <c r="E61" s="15">
        <f t="shared" si="20"/>
        <v>0</v>
      </c>
      <c r="F61" s="15">
        <f>SUM(F54:F60)</f>
        <v>0</v>
      </c>
      <c r="G61" s="15">
        <f t="shared" ref="G61:H61" si="21">SUM(G54:G60)</f>
        <v>0</v>
      </c>
      <c r="H61" s="15">
        <f t="shared" si="21"/>
        <v>0</v>
      </c>
      <c r="I61" s="13"/>
      <c r="J61" s="56"/>
    </row>
    <row r="62" spans="1:10" ht="21" customHeight="1" x14ac:dyDescent="0.2">
      <c r="A62" s="12"/>
      <c r="B62" s="8" t="s">
        <v>37</v>
      </c>
      <c r="C62" s="15">
        <f t="shared" ref="C62:H62" si="22">SUM(C61,C53,C49,C46,C41,C36,C33,C30,C16,C13)</f>
        <v>20000</v>
      </c>
      <c r="D62" s="15">
        <f t="shared" si="22"/>
        <v>0</v>
      </c>
      <c r="E62" s="15">
        <f t="shared" si="22"/>
        <v>20000</v>
      </c>
      <c r="F62" s="15">
        <f t="shared" si="22"/>
        <v>11609</v>
      </c>
      <c r="G62" s="15">
        <f t="shared" si="22"/>
        <v>0</v>
      </c>
      <c r="H62" s="15">
        <f t="shared" si="22"/>
        <v>11609</v>
      </c>
      <c r="I62" s="13"/>
      <c r="J62" s="17"/>
    </row>
    <row r="66" spans="1:9" ht="21" customHeight="1" x14ac:dyDescent="0.2">
      <c r="A66" s="39" t="s">
        <v>12</v>
      </c>
      <c r="B66" s="40"/>
      <c r="C66" s="37" t="s">
        <v>13</v>
      </c>
      <c r="D66" s="37"/>
      <c r="E66" s="37" t="s">
        <v>17</v>
      </c>
      <c r="F66" s="37"/>
      <c r="G66" s="37" t="s">
        <v>18</v>
      </c>
      <c r="H66" s="37"/>
      <c r="I66" s="10" t="s">
        <v>14</v>
      </c>
    </row>
    <row r="67" spans="1:9" ht="21" customHeight="1" x14ac:dyDescent="0.2">
      <c r="A67" s="41">
        <f>E62</f>
        <v>20000</v>
      </c>
      <c r="B67" s="38"/>
      <c r="C67" s="38">
        <f>H62</f>
        <v>11609</v>
      </c>
      <c r="D67" s="38"/>
      <c r="E67" s="38">
        <f>F62</f>
        <v>11609</v>
      </c>
      <c r="F67" s="38"/>
      <c r="G67" s="38">
        <f>G62</f>
        <v>0</v>
      </c>
      <c r="H67" s="38"/>
      <c r="I67" s="11">
        <f>A67-C67</f>
        <v>8391</v>
      </c>
    </row>
    <row r="69" spans="1:9" ht="21" customHeight="1" x14ac:dyDescent="0.2">
      <c r="A69" s="18" t="s">
        <v>47</v>
      </c>
      <c r="B69" s="19"/>
      <c r="C69" s="20" t="s">
        <v>48</v>
      </c>
      <c r="D69" s="18"/>
      <c r="E69" s="18" t="s">
        <v>49</v>
      </c>
      <c r="F69" s="18"/>
      <c r="G69" s="18" t="s">
        <v>50</v>
      </c>
      <c r="H69" s="18"/>
      <c r="I69" s="19"/>
    </row>
  </sheetData>
  <mergeCells count="76">
    <mergeCell ref="C37:C40"/>
    <mergeCell ref="D37:D40"/>
    <mergeCell ref="E37:E40"/>
    <mergeCell ref="C42:C45"/>
    <mergeCell ref="D54:D60"/>
    <mergeCell ref="E54:E60"/>
    <mergeCell ref="D42:D45"/>
    <mergeCell ref="E42:E45"/>
    <mergeCell ref="C47:C48"/>
    <mergeCell ref="E47:E48"/>
    <mergeCell ref="D47:D48"/>
    <mergeCell ref="A14:A15"/>
    <mergeCell ref="B14:B15"/>
    <mergeCell ref="C14:C15"/>
    <mergeCell ref="D14:D15"/>
    <mergeCell ref="E14:E15"/>
    <mergeCell ref="J14:J16"/>
    <mergeCell ref="J47:J49"/>
    <mergeCell ref="J4:J5"/>
    <mergeCell ref="H4:I5"/>
    <mergeCell ref="J54:J61"/>
    <mergeCell ref="J17:J30"/>
    <mergeCell ref="J6:J7"/>
    <mergeCell ref="J8:J13"/>
    <mergeCell ref="J31:J33"/>
    <mergeCell ref="J42:J46"/>
    <mergeCell ref="J50:J53"/>
    <mergeCell ref="J34:J36"/>
    <mergeCell ref="J37:J41"/>
    <mergeCell ref="C17:C29"/>
    <mergeCell ref="E17:E29"/>
    <mergeCell ref="D17:D29"/>
    <mergeCell ref="D31:D32"/>
    <mergeCell ref="C34:C35"/>
    <mergeCell ref="D34:D35"/>
    <mergeCell ref="E34:E35"/>
    <mergeCell ref="C31:C32"/>
    <mergeCell ref="E31:E32"/>
    <mergeCell ref="G66:H66"/>
    <mergeCell ref="G67:H67"/>
    <mergeCell ref="A66:B66"/>
    <mergeCell ref="A50:A52"/>
    <mergeCell ref="B50:B52"/>
    <mergeCell ref="C50:C52"/>
    <mergeCell ref="D50:D52"/>
    <mergeCell ref="E50:E52"/>
    <mergeCell ref="A67:B67"/>
    <mergeCell ref="C66:D66"/>
    <mergeCell ref="C67:D67"/>
    <mergeCell ref="E66:F66"/>
    <mergeCell ref="E67:F67"/>
    <mergeCell ref="B54:B60"/>
    <mergeCell ref="A54:A60"/>
    <mergeCell ref="C54:C60"/>
    <mergeCell ref="A17:A29"/>
    <mergeCell ref="A31:A32"/>
    <mergeCell ref="A37:A40"/>
    <mergeCell ref="A42:A45"/>
    <mergeCell ref="A47:A48"/>
    <mergeCell ref="A34:A35"/>
    <mergeCell ref="B17:B29"/>
    <mergeCell ref="B31:B32"/>
    <mergeCell ref="B37:B40"/>
    <mergeCell ref="B42:B45"/>
    <mergeCell ref="B47:B48"/>
    <mergeCell ref="B34:B35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6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2017-09-25T07:56:36Z</cp:lastPrinted>
  <dcterms:created xsi:type="dcterms:W3CDTF">2014-04-15T08:52:03Z</dcterms:created>
  <dcterms:modified xsi:type="dcterms:W3CDTF">2017-12-05T09:32:12Z</dcterms:modified>
</cp:coreProperties>
</file>