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<sst xmlns="http://schemas.openxmlformats.org/spreadsheetml/2006/main" count="70" uniqueCount="47">
  <si>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</si>
  <si>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</si>
  <si>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</si>
  <si>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</si>
  <si>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</si>
  <si>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</si>
  <si>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</si>
  <si>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</si>
  <si>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</si>
  <si>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</si>
  <si>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2023.02.02-2023.02.07</t>
  </si>
  <si>
    <t>报销日期:</t>
  </si>
  <si>
    <t>2023.02.09</t>
  </si>
  <si>
    <t>团号:</t>
  </si>
  <si>
    <t>HMEA-230111-STY200A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</si>
  <si>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</si>
  <si>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</si>
  <si>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</si>
  <si>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</si>
  <si>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</si>
  <si>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</si>
  <si>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</si>
  <si>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</si>
  <si>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</si>
  <si>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家-地铁</t>
  </si>
  <si>
    <t>酒店-家</t>
  </si>
  <si>
    <t>家-酒店</t>
  </si>
  <si>
    <t>酒店-公司</t>
  </si>
  <si>
    <t>住宿费</t>
  </si>
  <si>
    <t>餐费</t>
  </si>
  <si>
    <t>2.2-2.7餐费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</si>
  <si>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</si>
  <si>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</si>
  <si>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</si>
  <si>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</si>
  <si>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</si>
  <si>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</si>
  <si>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</si>
  <si>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</si>
  <si>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</si>
  <si>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</si>
  <si>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</si>
  <si>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</si>
  <si>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</si>
  <si>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2023.02.02-2023.02.03</t>
  </si>
  <si>
    <t>2023.02.04-2023.02.05</t>
  </si>
  <si>
    <t>2023.02.06-2023.02.07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</si>
</sst>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A28" workbookViewId="0">
      <selection activeCell="Q13" sqref="Q13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 t="shared" ref="G11:G16" si="0">H11+I11</f>
        <v>38.02</v>
      </c>
      <c r="H11" s="26">
        <v>38.02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161.59</v>
      </c>
      <c r="H12" s="26">
        <v>161.59</v>
      </c>
      <c r="I12" s="38"/>
      <c r="J12" s="39"/>
      <c r="K12" s="40" t="s">
        <v>25</v>
      </c>
    </row>
    <row r="13" ht="20.1" customHeight="1" spans="2:11">
      <c r="B13" s="22">
        <v>3</v>
      </c>
      <c r="C13" s="23"/>
      <c r="D13" s="27"/>
      <c r="E13" s="25" t="s">
        <v>23</v>
      </c>
      <c r="F13" s="25"/>
      <c r="G13" s="26">
        <f t="shared" si="0"/>
        <v>166.92</v>
      </c>
      <c r="H13" s="26">
        <v>166.92</v>
      </c>
      <c r="I13" s="38"/>
      <c r="J13" s="39"/>
      <c r="K13" s="40" t="s">
        <v>26</v>
      </c>
    </row>
    <row r="14" ht="20.1" customHeight="1" spans="2:11">
      <c r="B14" s="22">
        <v>3</v>
      </c>
      <c r="C14" s="23"/>
      <c r="D14" s="27"/>
      <c r="E14" s="25" t="s">
        <v>23</v>
      </c>
      <c r="F14" s="25"/>
      <c r="G14" s="26">
        <f t="shared" si="0"/>
        <v>130.58</v>
      </c>
      <c r="H14" s="26">
        <v>130.58</v>
      </c>
      <c r="I14" s="38"/>
      <c r="J14" s="39"/>
      <c r="K14" s="40" t="s">
        <v>27</v>
      </c>
    </row>
    <row r="15" ht="20.1" customHeight="1" spans="2:11">
      <c r="B15" s="22">
        <v>4</v>
      </c>
      <c r="C15" s="23"/>
      <c r="D15" s="27"/>
      <c r="E15" s="22" t="s">
        <v>28</v>
      </c>
      <c r="F15" s="23"/>
      <c r="G15" s="26">
        <f t="shared" si="0"/>
        <v>0</v>
      </c>
      <c r="H15" s="26"/>
      <c r="I15" s="38"/>
      <c r="J15" s="39"/>
      <c r="K15" s="41"/>
    </row>
    <row r="16" ht="20.1" customHeight="1" spans="2:11">
      <c r="B16" s="22">
        <v>5</v>
      </c>
      <c r="C16" s="23"/>
      <c r="D16" s="27"/>
      <c r="E16" s="25" t="s">
        <v>29</v>
      </c>
      <c r="F16" s="25"/>
      <c r="G16" s="26">
        <f t="shared" si="0"/>
        <v>371.34</v>
      </c>
      <c r="H16" s="26">
        <v>248.44</v>
      </c>
      <c r="I16" s="38">
        <v>122.9</v>
      </c>
      <c r="J16" s="39"/>
      <c r="K16" s="40" t="s">
        <v>30</v>
      </c>
    </row>
    <row r="17" ht="20.1" customHeight="1" spans="2:11">
      <c r="B17" s="22">
        <v>6</v>
      </c>
      <c r="C17" s="23"/>
      <c r="D17" s="24" t="s">
        <v>31</v>
      </c>
      <c r="E17" s="25"/>
      <c r="F17" s="25"/>
      <c r="G17" s="26">
        <v>0</v>
      </c>
      <c r="H17" s="26"/>
      <c r="I17" s="38"/>
      <c r="J17" s="39"/>
      <c r="K17" s="41"/>
    </row>
    <row r="18" ht="20.1" customHeight="1" spans="2:11">
      <c r="B18" s="22">
        <v>7</v>
      </c>
      <c r="C18" s="23"/>
      <c r="D18" s="27"/>
      <c r="E18" s="25"/>
      <c r="F18" s="25"/>
      <c r="G18" s="26">
        <f>H18+I18</f>
        <v>0</v>
      </c>
      <c r="H18" s="26"/>
      <c r="I18" s="38"/>
      <c r="J18" s="39"/>
      <c r="K18" s="40"/>
    </row>
    <row r="19" ht="20.1" customHeight="1" spans="2:11">
      <c r="B19" s="19" t="s">
        <v>32</v>
      </c>
      <c r="C19" s="28"/>
      <c r="D19" s="28"/>
      <c r="E19" s="28"/>
      <c r="F19" s="20"/>
      <c r="G19" s="29">
        <f>SUM(G11:G18)</f>
        <v>868.45</v>
      </c>
      <c r="H19" s="29">
        <f>SUM(H11:H18)</f>
        <v>745.55</v>
      </c>
      <c r="I19" s="42">
        <f>SUM(I11:J18)</f>
        <v>122.9</v>
      </c>
      <c r="J19" s="43"/>
      <c r="K19" s="44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5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33</v>
      </c>
      <c r="H21" s="21"/>
      <c r="I21" s="21"/>
      <c r="J21" s="21"/>
      <c r="K21" s="21" t="s">
        <v>34</v>
      </c>
    </row>
    <row r="22" ht="20.1" customHeight="1" spans="2:11">
      <c r="B22" s="30">
        <f>H19</f>
        <v>745.55</v>
      </c>
      <c r="C22" s="30"/>
      <c r="D22" s="30"/>
      <c r="E22" s="30"/>
      <c r="F22" s="30"/>
      <c r="G22" s="30">
        <f>I19</f>
        <v>122.9</v>
      </c>
      <c r="H22" s="30"/>
      <c r="I22" s="30"/>
      <c r="J22" s="30"/>
      <c r="K22" s="46">
        <f>SUM(B22:J22)</f>
        <v>868.45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35</v>
      </c>
      <c r="C24" s="16"/>
      <c r="D24" s="16"/>
      <c r="E24" s="16"/>
      <c r="F24" s="16" t="s">
        <v>36</v>
      </c>
      <c r="G24" s="16" t="s">
        <v>37</v>
      </c>
      <c r="H24" s="16"/>
      <c r="I24" s="16"/>
      <c r="J24" s="16" t="s">
        <v>38</v>
      </c>
      <c r="K24" s="16"/>
    </row>
    <row r="27" ht="17.35" spans="1:11">
      <c r="A27" s="2" t="s">
        <v>39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 t="str">
        <f>F5</f>
        <v>李思甜</v>
      </c>
      <c r="G29" s="7"/>
      <c r="H29" s="6" t="s">
        <v>3</v>
      </c>
      <c r="I29" s="5"/>
      <c r="J29" s="7" t="s">
        <v>4</v>
      </c>
      <c r="K29" s="33"/>
    </row>
    <row r="30" ht="20.1" customHeight="1" spans="2:11">
      <c r="B30" s="8"/>
      <c r="C30" s="9"/>
      <c r="D30" s="10" t="s">
        <v>5</v>
      </c>
      <c r="E30" s="10"/>
      <c r="F30" s="11" t="str">
        <f>F6</f>
        <v>北京</v>
      </c>
      <c r="G30" s="11"/>
      <c r="H30" s="10" t="s">
        <v>7</v>
      </c>
      <c r="I30" s="9"/>
      <c r="J30" s="11" t="s">
        <v>8</v>
      </c>
      <c r="K30" s="34"/>
    </row>
    <row r="31" ht="20.1" customHeight="1" spans="2:11">
      <c r="B31" s="8"/>
      <c r="C31" s="9"/>
      <c r="D31" s="10" t="s">
        <v>9</v>
      </c>
      <c r="E31" s="10"/>
      <c r="F31" s="11" t="str">
        <f>F7</f>
        <v>2023.02.02-2023.02.07</v>
      </c>
      <c r="G31" s="11"/>
      <c r="H31" s="10" t="s">
        <v>11</v>
      </c>
      <c r="I31" s="35"/>
      <c r="J31" s="11" t="str">
        <f>J7</f>
        <v>2023.02.09</v>
      </c>
      <c r="K31" s="34"/>
    </row>
    <row r="32" ht="20.1" customHeight="1" spans="2:11">
      <c r="B32" s="12"/>
      <c r="C32" s="13"/>
      <c r="D32" s="14"/>
      <c r="E32" s="14"/>
      <c r="F32" s="15"/>
      <c r="G32" s="15"/>
      <c r="H32" s="14" t="s">
        <v>13</v>
      </c>
      <c r="I32" s="36"/>
      <c r="J32" s="15" t="str">
        <f>J8</f>
        <v>HMEA-230111-STY200A</v>
      </c>
      <c r="K32" s="37"/>
    </row>
    <row r="33" ht="20.1" customHeight="1"/>
    <row r="34" ht="20.1" customHeight="1" spans="2:11">
      <c r="B34" s="25"/>
      <c r="C34" s="25"/>
      <c r="D34" s="31" t="s">
        <v>40</v>
      </c>
      <c r="E34" s="25" t="s">
        <v>41</v>
      </c>
      <c r="F34" s="25"/>
      <c r="G34" s="26" t="s">
        <v>42</v>
      </c>
      <c r="H34" s="26" t="s">
        <v>43</v>
      </c>
      <c r="I34" s="26" t="s">
        <v>32</v>
      </c>
      <c r="J34" s="26"/>
      <c r="K34" s="47" t="s">
        <v>21</v>
      </c>
    </row>
    <row r="35" ht="20.1" customHeight="1" spans="2:11">
      <c r="B35" s="25">
        <v>1</v>
      </c>
      <c r="C35" s="25"/>
      <c r="D35" s="31" t="s">
        <v>6</v>
      </c>
      <c r="E35" s="25" t="s">
        <v>44</v>
      </c>
      <c r="F35" s="25"/>
      <c r="G35" s="26">
        <v>100</v>
      </c>
      <c r="H35" s="26">
        <v>2</v>
      </c>
      <c r="I35" s="38">
        <f>G35*H35</f>
        <v>200</v>
      </c>
      <c r="J35" s="39"/>
      <c r="K35" s="48"/>
    </row>
    <row r="36" ht="20.1" customHeight="1" spans="2:11">
      <c r="B36" s="25">
        <v>2</v>
      </c>
      <c r="C36" s="25"/>
      <c r="D36" s="31" t="s">
        <v>6</v>
      </c>
      <c r="E36" s="25" t="s">
        <v>45</v>
      </c>
      <c r="F36" s="25"/>
      <c r="G36" s="26">
        <v>200</v>
      </c>
      <c r="H36" s="26">
        <v>2</v>
      </c>
      <c r="I36" s="38">
        <f>G36*H36</f>
        <v>400</v>
      </c>
      <c r="J36" s="39"/>
      <c r="K36" s="48"/>
    </row>
    <row r="37" ht="20.1" customHeight="1" spans="2:11">
      <c r="B37" s="25">
        <v>3</v>
      </c>
      <c r="C37" s="25"/>
      <c r="D37" s="31" t="s">
        <v>6</v>
      </c>
      <c r="E37" s="25" t="s">
        <v>46</v>
      </c>
      <c r="F37" s="25"/>
      <c r="G37" s="26">
        <v>100</v>
      </c>
      <c r="H37" s="26">
        <v>2</v>
      </c>
      <c r="I37" s="38">
        <f t="shared" ref="I36:I37" si="1">G37*H37</f>
        <v>200</v>
      </c>
      <c r="J37" s="39"/>
      <c r="K37" s="48"/>
    </row>
    <row r="38" ht="20.1" customHeight="1" spans="2:11">
      <c r="B38" s="19" t="s">
        <v>32</v>
      </c>
      <c r="C38" s="28"/>
      <c r="D38" s="28"/>
      <c r="E38" s="28"/>
      <c r="F38" s="20"/>
      <c r="G38" s="29"/>
      <c r="H38" s="29">
        <f>SUM(H20:H37)</f>
        <v>6</v>
      </c>
      <c r="I38" s="42">
        <f>SUM(I35:J37)</f>
        <v>800</v>
      </c>
      <c r="J38" s="43"/>
      <c r="K38" s="44"/>
    </row>
    <row r="39" ht="20.1" customHeight="1" spans="2:11">
      <c r="B39" s="16" t="s">
        <v>35</v>
      </c>
      <c r="C39" s="16"/>
      <c r="D39" s="16"/>
      <c r="E39" s="16"/>
      <c r="F39" s="16" t="s">
        <v>36</v>
      </c>
      <c r="G39" s="16" t="s">
        <v>37</v>
      </c>
      <c r="H39" s="16"/>
      <c r="I39" s="16"/>
      <c r="J39" s="16" t="s">
        <v>38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6"/>
    <mergeCell ref="D17:D18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2023-02-09T09:11:40Z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eyJoZGlkIjoiOWMzYjcyYjRjZDRmYmUzZjJhMWUzYThhZDBhZTY1ZTMifQ==</vt:lpwstr>
  </property>
</Properties>
</file>