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6E3A97A7-F7E9-4893-859E-CA5C90E3F0C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差旅" sheetId="1" r:id="rId1"/>
    <sheet name="报销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52" i="2"/>
  <c r="F52" i="2"/>
  <c r="E52" i="2"/>
  <c r="D52" i="2"/>
  <c r="D53" i="2" s="1"/>
  <c r="C52" i="2"/>
  <c r="H51" i="2"/>
  <c r="H50" i="2"/>
  <c r="H49" i="2"/>
  <c r="H48" i="2"/>
  <c r="H47" i="2"/>
  <c r="H46" i="2"/>
  <c r="H45" i="2"/>
  <c r="H52" i="2" s="1"/>
  <c r="E45" i="2"/>
  <c r="G44" i="2"/>
  <c r="F44" i="2"/>
  <c r="F53" i="2" s="1"/>
  <c r="E58" i="2" s="1"/>
  <c r="D44" i="2"/>
  <c r="C44" i="2"/>
  <c r="C53" i="2" s="1"/>
  <c r="H43" i="2"/>
  <c r="H42" i="2"/>
  <c r="H41" i="2"/>
  <c r="H44" i="2" s="1"/>
  <c r="E41" i="2"/>
  <c r="E44" i="2" s="1"/>
  <c r="H40" i="2"/>
  <c r="G40" i="2"/>
  <c r="F40" i="2"/>
  <c r="D40" i="2"/>
  <c r="C40" i="2"/>
  <c r="H39" i="2"/>
  <c r="H38" i="2"/>
  <c r="E38" i="2"/>
  <c r="E40" i="2" s="1"/>
  <c r="G37" i="2"/>
  <c r="F37" i="2"/>
  <c r="E37" i="2"/>
  <c r="D37" i="2"/>
  <c r="C37" i="2"/>
  <c r="H36" i="2"/>
  <c r="H35" i="2"/>
  <c r="H34" i="2"/>
  <c r="H33" i="2"/>
  <c r="H37" i="2" s="1"/>
  <c r="E33" i="2"/>
  <c r="G32" i="2"/>
  <c r="F32" i="2"/>
  <c r="E32" i="2"/>
  <c r="D32" i="2"/>
  <c r="C32" i="2"/>
  <c r="H31" i="2"/>
  <c r="H30" i="2"/>
  <c r="H29" i="2"/>
  <c r="H32" i="2" s="1"/>
  <c r="H28" i="2"/>
  <c r="E28" i="2"/>
  <c r="H27" i="2"/>
  <c r="G27" i="2"/>
  <c r="G53" i="2" s="1"/>
  <c r="G58" i="2" s="1"/>
  <c r="F27" i="2"/>
  <c r="D27" i="2"/>
  <c r="C27" i="2"/>
  <c r="H26" i="2"/>
  <c r="H25" i="2"/>
  <c r="E25" i="2"/>
  <c r="E27" i="2" s="1"/>
  <c r="H24" i="2"/>
  <c r="G24" i="2"/>
  <c r="F24" i="2"/>
  <c r="D24" i="2"/>
  <c r="C24" i="2"/>
  <c r="H23" i="2"/>
  <c r="H22" i="2"/>
  <c r="E22" i="2"/>
  <c r="E24" i="2" s="1"/>
  <c r="G21" i="2"/>
  <c r="F21" i="2"/>
  <c r="E21" i="2"/>
  <c r="D21" i="2"/>
  <c r="C21" i="2"/>
  <c r="H20" i="2"/>
  <c r="H19" i="2"/>
  <c r="H18" i="2"/>
  <c r="H17" i="2"/>
  <c r="H21" i="2" s="1"/>
  <c r="E17" i="2"/>
  <c r="H16" i="2"/>
  <c r="G16" i="2"/>
  <c r="F16" i="2"/>
  <c r="D16" i="2"/>
  <c r="C16" i="2"/>
  <c r="H15" i="2"/>
  <c r="H14" i="2"/>
  <c r="E14" i="2"/>
  <c r="E16" i="2" s="1"/>
  <c r="G13" i="2"/>
  <c r="F13" i="2"/>
  <c r="D13" i="2"/>
  <c r="C13" i="2"/>
  <c r="H12" i="2"/>
  <c r="H11" i="2"/>
  <c r="H10" i="2"/>
  <c r="H9" i="2"/>
  <c r="H8" i="2"/>
  <c r="H13" i="2" s="1"/>
  <c r="E8" i="2"/>
  <c r="E13" i="2" s="1"/>
  <c r="H36" i="1"/>
  <c r="I33" i="1"/>
  <c r="I36" i="1" s="1"/>
  <c r="I17" i="1"/>
  <c r="G20" i="1" s="1"/>
  <c r="H17" i="1"/>
  <c r="B20" i="1" s="1"/>
  <c r="G13" i="1"/>
  <c r="G12" i="1"/>
  <c r="K20" i="1" l="1"/>
  <c r="G17" i="1"/>
  <c r="H53" i="2"/>
  <c r="C58" i="2" s="1"/>
  <c r="E53" i="2"/>
  <c r="A58" i="2" s="1"/>
  <c r="I58" i="2" l="1"/>
</calcChain>
</file>

<file path=xl/sharedStrings.xml><?xml version="1.0" encoding="utf-8"?>
<sst xmlns="http://schemas.openxmlformats.org/spreadsheetml/2006/main" count="119" uniqueCount="95">
  <si>
    <t>【员工差旅报销单】</t>
  </si>
  <si>
    <t>姓名:</t>
  </si>
  <si>
    <t>何方玉</t>
    <phoneticPr fontId="1" type="noConversion"/>
  </si>
  <si>
    <t>职位:</t>
  </si>
  <si>
    <t>业务经理</t>
    <phoneticPr fontId="1" type="noConversion"/>
  </si>
  <si>
    <t>发生地:</t>
  </si>
  <si>
    <t>上海</t>
    <phoneticPr fontId="1" type="noConversion"/>
  </si>
  <si>
    <t>部门:</t>
  </si>
  <si>
    <t>业务6</t>
    <phoneticPr fontId="1" type="noConversion"/>
  </si>
  <si>
    <t>发生日期:</t>
  </si>
  <si>
    <t>2025年2月27-3月1日</t>
    <phoneticPr fontId="1" type="noConversion"/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</si>
  <si>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</si>
  <si>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</si>
  <si>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</si>
  <si>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</si>
  <si>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</si>
  <si>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</si>
  <si>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</si>
  <si>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</si>
  <si>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</si>
  <si>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</si>
  <si>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</si>
  <si>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</si>
  <si>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</si>
  <si>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餐费</t>
    <phoneticPr fontId="1" type="noConversion"/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</si>
  <si>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</si>
  <si>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</si>
  <si>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</si>
  <si>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</si>
  <si>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</si>
  <si>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</si>
  <si>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</si>
  <si>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</si>
  <si>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</si>
  <si>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</si>
  <si>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</si>
  <si>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</si>
  <si>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</si>
  <si>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2月27日-3月1日</t>
    <phoneticPr fontId="1" type="noConversion"/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</si>
  <si>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</si>
  <si>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</si>
  <si>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</si>
  <si>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</si>
  <si>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</si>
  <si>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</si>
  <si>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</si>
  <si>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</si>
  <si>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</si>
  <si>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</si>
  <si>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</si>
  <si>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</si>
  <si>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</si>
  <si>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</si>
  <si>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</si>
  <si>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</si>
  <si>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</si>
  <si>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</si>
  <si>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</si>
  <si>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</si>
  <si>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</si>
  <si>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</si>
  <si>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</si>
  <si>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</si>
  <si>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</si>
  <si>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</si>
  <si>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</si>
  <si>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</si>
  <si>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</si>
  <si>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</si>
  <si>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</si>
  <si>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</si>
  <si>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</si>
  <si>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</si>
  <si>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</si>
  <si>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</si>
  <si>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</si>
  <si>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</si>
  <si>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</si>
  <si>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</si>
  <si>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</si>
  <si>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</si>
  <si>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</si>
  <si>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</si>
  <si>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</si>
  <si>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</si>
  <si>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VIP房费</t>
    <phoneticPr fontId="1" type="noConversion"/>
  </si>
  <si>
    <t>VIP房间鲜花</t>
    <phoneticPr fontId="1" type="noConversion"/>
  </si>
  <si>
    <t>张雨馨、张兆洁、何方玉火车票</t>
    <phoneticPr fontId="1" type="noConversion"/>
  </si>
  <si>
    <t>泰安</t>
    <phoneticPr fontId="1" type="noConversion"/>
  </si>
  <si>
    <t>2025年3月8-3月11日</t>
    <phoneticPr fontId="1" type="noConversion"/>
  </si>
  <si>
    <t>35+41</t>
    <phoneticPr fontId="1" type="noConversion"/>
  </si>
  <si>
    <t>快递费</t>
    <phoneticPr fontId="1" type="noConversion"/>
  </si>
  <si>
    <t>团号：HMEA-250308-SXY854</t>
    <phoneticPr fontId="1" type="noConversion"/>
  </si>
  <si>
    <t>会议日期：2025年3月8-11日</t>
    <phoneticPr fontId="1" type="noConversion"/>
  </si>
  <si>
    <t>HMEA-250308-SXY854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</si>
</sst>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2">
    <xf numFmtId="0" fontId="0" fillId="0" borderId="0" xfId="0"/>
    <xf numFmtId="0" fontId="2" fillId="0" borderId="0" xfId="1">
      <alignment vertical="center"/>
    </xf>
    <xf numFmtId="0" fontId="0" fillId="0" borderId="0" xfId="0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>
      <alignment vertical="center"/>
    </xf>
    <xf numFmtId="180" fontId="0" fillId="0" borderId="0" xfId="0" applyNumberFormat="1" applyAlignment="1">
      <alignment vertical="center"/>
    </xf>
    <xf numFmtId="179" fontId="9" fillId="6" borderId="11" xfId="0" applyNumberFormat="1" applyFont="1" applyFill="1" applyBorder="1" applyAlignment="1">
      <alignment horizontal="center" vertical="center"/>
    </xf>
    <xf numFmtId="179" fontId="9" fillId="7" borderId="11" xfId="0" applyNumberFormat="1" applyFont="1" applyFill="1" applyBorder="1" applyAlignment="1">
      <alignment horizontal="center" vertical="center"/>
    </xf>
    <xf numFmtId="180" fontId="9" fillId="6" borderId="11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8" fillId="8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180" fontId="8" fillId="8" borderId="11" xfId="0" applyNumberFormat="1" applyFont="1" applyFill="1" applyBorder="1" applyAlignment="1">
      <alignment horizontal="right" vertical="center"/>
    </xf>
    <xf numFmtId="0" fontId="8" fillId="8" borderId="1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9" fillId="9" borderId="11" xfId="0" applyFont="1" applyFill="1" applyBorder="1" applyAlignment="1">
      <alignment horizontal="center" vertical="center"/>
    </xf>
    <xf numFmtId="179" fontId="11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31" fontId="6" fillId="2" borderId="0" xfId="1" applyNumberFormat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179" fontId="9" fillId="6" borderId="11" xfId="0" applyNumberFormat="1" applyFont="1" applyFill="1" applyBorder="1" applyAlignment="1">
      <alignment horizontal="center" vertical="center"/>
    </xf>
    <xf numFmtId="179" fontId="9" fillId="7" borderId="11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178" fontId="11" fillId="3" borderId="9" xfId="0" applyNumberFormat="1" applyFont="1" applyFill="1" applyBorder="1" applyAlignment="1">
      <alignment horizontal="center" vertical="center"/>
    </xf>
    <xf numFmtId="178" fontId="11" fillId="3" borderId="15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D854B7B2-5505-4209-9D9F-EC4A320A4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26670</xdr:colOff>
      <xdr:row>4</xdr:row>
      <xdr:rowOff>60960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19272DE-F86C-4EE0-9614-34C14626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815340</xdr:colOff>
      <xdr:row>3</xdr:row>
      <xdr:rowOff>135255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C083CF7-95AA-4F01-9532-9D9E66A53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432560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opLeftCell="A13" workbookViewId="0">
      <selection activeCell="M8" sqref="M8"/>
    </sheetView>
  </sheetViews>
  <sheetFormatPr defaultColWidth="9" defaultRowHeight="13.8" x14ac:dyDescent="0.25"/>
  <cols>
    <col min="1" max="1" width="1.44140625" style="2" customWidth="1"/>
    <col min="2" max="3" width="2.21875" style="2" customWidth="1"/>
    <col min="4" max="4" width="12.109375" style="2" customWidth="1"/>
    <col min="5" max="5" width="0.88671875" style="2" customWidth="1"/>
    <col min="6" max="6" width="18" style="2" customWidth="1"/>
    <col min="7" max="7" width="11.6640625" style="2" customWidth="1"/>
    <col min="8" max="8" width="11.109375" style="2" customWidth="1"/>
    <col min="9" max="9" width="1" style="2" customWidth="1"/>
    <col min="10" max="10" width="11.88671875" style="2" customWidth="1"/>
    <col min="11" max="11" width="24.21875" style="2" customWidth="1"/>
    <col min="12" max="16384" width="9" style="2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0" t="s">
        <v>0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15.6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5">
      <c r="B5" s="5"/>
      <c r="C5" s="6"/>
      <c r="D5" s="7" t="s">
        <v>1</v>
      </c>
      <c r="E5" s="7"/>
      <c r="F5" s="51" t="s">
        <v>2</v>
      </c>
      <c r="G5" s="51"/>
      <c r="H5" s="7" t="s">
        <v>3</v>
      </c>
      <c r="I5" s="6"/>
      <c r="J5" s="51" t="s">
        <v>4</v>
      </c>
      <c r="K5" s="52"/>
    </row>
    <row r="6" spans="2:11" ht="20.100000000000001" customHeight="1" x14ac:dyDescent="0.25">
      <c r="B6" s="8"/>
      <c r="C6" s="9"/>
      <c r="D6" s="10" t="s">
        <v>5</v>
      </c>
      <c r="E6" s="10"/>
      <c r="F6" s="47" t="s">
        <v>88</v>
      </c>
      <c r="G6" s="47"/>
      <c r="H6" s="10" t="s">
        <v>7</v>
      </c>
      <c r="I6" s="9"/>
      <c r="J6" s="47" t="s">
        <v>8</v>
      </c>
      <c r="K6" s="49"/>
    </row>
    <row r="7" spans="2:11" ht="20.100000000000001" customHeight="1" x14ac:dyDescent="0.25">
      <c r="B7" s="8"/>
      <c r="C7" s="9"/>
      <c r="D7" s="10" t="s">
        <v>9</v>
      </c>
      <c r="E7" s="10"/>
      <c r="F7" s="47" t="s">
        <v>89</v>
      </c>
      <c r="G7" s="47"/>
      <c r="H7" s="10" t="s">
        <v>11</v>
      </c>
      <c r="I7" s="9"/>
      <c r="J7" s="48">
        <v>45743</v>
      </c>
      <c r="K7" s="49"/>
    </row>
    <row r="8" spans="2:11" ht="20.100000000000001" customHeight="1" x14ac:dyDescent="0.25">
      <c r="B8" s="11"/>
      <c r="C8" s="12"/>
      <c r="D8" s="13"/>
      <c r="E8" s="13"/>
      <c r="F8" s="14"/>
      <c r="G8" s="14"/>
      <c r="H8" s="13" t="s">
        <v>12</v>
      </c>
      <c r="I8" s="12"/>
      <c r="J8" s="57" t="s">
        <v>94</v>
      </c>
      <c r="K8" s="58"/>
    </row>
    <row r="9" spans="2:11" ht="20.100000000000001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1" ht="20.100000000000001" customHeight="1" x14ac:dyDescent="0.25">
      <c r="B10" s="59" t="s">
        <v>13</v>
      </c>
      <c r="C10" s="60"/>
      <c r="D10" s="15" t="s">
        <v>14</v>
      </c>
      <c r="E10" s="59" t="s">
        <v>15</v>
      </c>
      <c r="F10" s="60"/>
      <c r="G10" s="17" t="s">
        <v>16</v>
      </c>
      <c r="H10" s="16" t="s">
        <v>17</v>
      </c>
      <c r="I10" s="59" t="s">
        <v>18</v>
      </c>
      <c r="J10" s="60"/>
      <c r="K10" s="17" t="s">
        <v>19</v>
      </c>
    </row>
    <row r="11" spans="2:11" ht="20.100000000000001" customHeight="1" x14ac:dyDescent="0.25">
      <c r="B11" s="55">
        <v>1</v>
      </c>
      <c r="C11" s="56"/>
      <c r="D11" s="61" t="s">
        <v>20</v>
      </c>
      <c r="E11" s="55" t="s">
        <v>21</v>
      </c>
      <c r="F11" s="56"/>
      <c r="G11" s="18">
        <f>H11+I11</f>
        <v>1311</v>
      </c>
      <c r="H11" s="18">
        <v>1311</v>
      </c>
      <c r="I11" s="53"/>
      <c r="J11" s="54"/>
      <c r="K11" s="19" t="s">
        <v>87</v>
      </c>
    </row>
    <row r="12" spans="2:11" ht="20.100000000000001" customHeight="1" x14ac:dyDescent="0.25">
      <c r="B12" s="55">
        <v>2</v>
      </c>
      <c r="C12" s="56"/>
      <c r="D12" s="62"/>
      <c r="E12" s="63" t="s">
        <v>22</v>
      </c>
      <c r="F12" s="63"/>
      <c r="G12" s="18">
        <f>H12+I12</f>
        <v>0</v>
      </c>
      <c r="H12" s="18">
        <v>0</v>
      </c>
      <c r="I12" s="53"/>
      <c r="J12" s="54"/>
      <c r="K12" s="19" t="s">
        <v>23</v>
      </c>
    </row>
    <row r="13" spans="2:11" x14ac:dyDescent="0.25">
      <c r="B13" s="55">
        <v>3</v>
      </c>
      <c r="C13" s="56"/>
      <c r="D13" s="62"/>
      <c r="E13" s="55" t="s">
        <v>24</v>
      </c>
      <c r="F13" s="56"/>
      <c r="G13" s="18">
        <f t="shared" ref="G13" si="0">H13+I13</f>
        <v>76</v>
      </c>
      <c r="H13" s="18"/>
      <c r="I13" s="53">
        <v>76</v>
      </c>
      <c r="J13" s="54"/>
      <c r="K13" s="20" t="s">
        <v>90</v>
      </c>
    </row>
    <row r="14" spans="2:11" ht="20.100000000000001" customHeight="1" x14ac:dyDescent="0.25">
      <c r="B14" s="55">
        <v>5</v>
      </c>
      <c r="C14" s="56"/>
      <c r="D14" s="61" t="s">
        <v>25</v>
      </c>
      <c r="E14" s="63"/>
      <c r="F14" s="63"/>
      <c r="G14" s="18">
        <v>0</v>
      </c>
      <c r="H14" s="18"/>
      <c r="I14" s="53"/>
      <c r="J14" s="54"/>
      <c r="K14" s="19"/>
    </row>
    <row r="15" spans="2:11" ht="20.100000000000001" customHeight="1" x14ac:dyDescent="0.25">
      <c r="B15" s="55">
        <v>6</v>
      </c>
      <c r="C15" s="56"/>
      <c r="D15" s="62"/>
      <c r="E15" s="63"/>
      <c r="F15" s="63"/>
      <c r="G15" s="18">
        <v>0</v>
      </c>
      <c r="H15" s="18"/>
      <c r="I15" s="53"/>
      <c r="J15" s="54"/>
      <c r="K15" s="19"/>
    </row>
    <row r="16" spans="2:11" ht="20.100000000000001" customHeight="1" x14ac:dyDescent="0.25">
      <c r="B16" s="55">
        <v>7</v>
      </c>
      <c r="C16" s="56"/>
      <c r="D16" s="64"/>
      <c r="E16" s="63"/>
      <c r="F16" s="63"/>
      <c r="G16" s="18">
        <v>0</v>
      </c>
      <c r="H16" s="18"/>
      <c r="I16" s="53"/>
      <c r="J16" s="54"/>
      <c r="K16" s="19"/>
    </row>
    <row r="17" spans="1:11" ht="20.100000000000001" customHeight="1" x14ac:dyDescent="0.25">
      <c r="B17" s="59" t="s">
        <v>26</v>
      </c>
      <c r="C17" s="65"/>
      <c r="D17" s="65"/>
      <c r="E17" s="65"/>
      <c r="F17" s="60"/>
      <c r="G17" s="21">
        <f>SUM(G11:G16)</f>
        <v>1387</v>
      </c>
      <c r="H17" s="21">
        <f>SUM(H11:H16)</f>
        <v>1311</v>
      </c>
      <c r="I17" s="66">
        <f>SUM(I11:J16)</f>
        <v>76</v>
      </c>
      <c r="J17" s="67"/>
      <c r="K17" s="22"/>
    </row>
    <row r="18" spans="1:11" ht="20.100000000000001" customHeight="1" x14ac:dyDescent="0.25">
      <c r="B18" s="9"/>
      <c r="C18" s="9"/>
      <c r="D18" s="9"/>
      <c r="E18" s="9"/>
      <c r="F18" s="9"/>
      <c r="G18" s="9"/>
      <c r="H18" s="9"/>
      <c r="I18" s="9"/>
      <c r="J18" s="23"/>
      <c r="K18" s="9"/>
    </row>
    <row r="19" spans="1:11" ht="20.100000000000001" customHeight="1" x14ac:dyDescent="0.25">
      <c r="B19" s="68" t="s">
        <v>17</v>
      </c>
      <c r="C19" s="68"/>
      <c r="D19" s="68"/>
      <c r="E19" s="68"/>
      <c r="F19" s="68"/>
      <c r="G19" s="68" t="s">
        <v>27</v>
      </c>
      <c r="H19" s="68"/>
      <c r="I19" s="68"/>
      <c r="J19" s="68"/>
      <c r="K19" s="17" t="s">
        <v>28</v>
      </c>
    </row>
    <row r="20" spans="1:11" ht="20.100000000000001" customHeight="1" x14ac:dyDescent="0.25">
      <c r="B20" s="69">
        <f>H17</f>
        <v>1311</v>
      </c>
      <c r="C20" s="69"/>
      <c r="D20" s="69"/>
      <c r="E20" s="69"/>
      <c r="F20" s="69"/>
      <c r="G20" s="69">
        <f>I17</f>
        <v>76</v>
      </c>
      <c r="H20" s="69"/>
      <c r="I20" s="69"/>
      <c r="J20" s="69"/>
      <c r="K20" s="24">
        <f>SUM(B20:J20)</f>
        <v>1387</v>
      </c>
    </row>
    <row r="21" spans="1:11" ht="20.100000000000001" customHeight="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20.100000000000001" customHeight="1" x14ac:dyDescent="0.25">
      <c r="B22" s="9" t="s">
        <v>29</v>
      </c>
      <c r="C22" s="9"/>
      <c r="D22" s="9"/>
      <c r="E22" s="9"/>
      <c r="F22" s="9" t="s">
        <v>30</v>
      </c>
      <c r="G22" s="9" t="s">
        <v>31</v>
      </c>
      <c r="H22" s="9"/>
      <c r="I22" s="9"/>
      <c r="J22" s="9" t="s">
        <v>32</v>
      </c>
      <c r="K22" s="9"/>
    </row>
    <row r="25" spans="1:11" ht="17.399999999999999" x14ac:dyDescent="0.25">
      <c r="A25" s="50" t="s">
        <v>33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7" spans="1:11" ht="20.100000000000001" customHeight="1" x14ac:dyDescent="0.25">
      <c r="B27" s="5"/>
      <c r="C27" s="6"/>
      <c r="D27" s="7" t="s">
        <v>1</v>
      </c>
      <c r="E27" s="7"/>
      <c r="F27" s="51" t="s">
        <v>2</v>
      </c>
      <c r="G27" s="51"/>
      <c r="H27" s="7" t="s">
        <v>3</v>
      </c>
      <c r="I27" s="6"/>
      <c r="J27" s="51" t="s">
        <v>4</v>
      </c>
      <c r="K27" s="52"/>
    </row>
    <row r="28" spans="1:11" ht="20.100000000000001" customHeight="1" x14ac:dyDescent="0.25">
      <c r="B28" s="8"/>
      <c r="C28" s="9"/>
      <c r="D28" s="10" t="s">
        <v>5</v>
      </c>
      <c r="E28" s="10"/>
      <c r="F28" s="47" t="s">
        <v>6</v>
      </c>
      <c r="G28" s="47"/>
      <c r="H28" s="10" t="s">
        <v>7</v>
      </c>
      <c r="I28" s="9"/>
      <c r="J28" s="47" t="s">
        <v>8</v>
      </c>
      <c r="K28" s="49"/>
    </row>
    <row r="29" spans="1:11" ht="20.100000000000001" customHeight="1" x14ac:dyDescent="0.25">
      <c r="B29" s="8"/>
      <c r="C29" s="9"/>
      <c r="D29" s="10" t="s">
        <v>9</v>
      </c>
      <c r="E29" s="10"/>
      <c r="F29" s="47" t="s">
        <v>10</v>
      </c>
      <c r="G29" s="47"/>
      <c r="H29" s="10" t="s">
        <v>11</v>
      </c>
      <c r="I29" s="9"/>
      <c r="J29" s="48">
        <v>45743</v>
      </c>
      <c r="K29" s="49"/>
    </row>
    <row r="30" spans="1:11" ht="20.100000000000001" customHeight="1" x14ac:dyDescent="0.25">
      <c r="B30" s="11"/>
      <c r="C30" s="12"/>
      <c r="D30" s="13"/>
      <c r="E30" s="13"/>
      <c r="F30" s="14"/>
      <c r="G30" s="14"/>
      <c r="H30" s="13" t="s">
        <v>12</v>
      </c>
      <c r="I30" s="12"/>
      <c r="J30" s="57"/>
      <c r="K30" s="58"/>
    </row>
    <row r="31" spans="1:11" ht="20.100000000000001" customHeight="1" x14ac:dyDescent="0.25"/>
    <row r="32" spans="1:11" ht="20.100000000000001" customHeight="1" x14ac:dyDescent="0.25">
      <c r="B32" s="63"/>
      <c r="C32" s="63"/>
      <c r="D32" s="25" t="s">
        <v>34</v>
      </c>
      <c r="E32" s="63" t="s">
        <v>35</v>
      </c>
      <c r="F32" s="63"/>
      <c r="G32" s="18" t="s">
        <v>36</v>
      </c>
      <c r="H32" s="18" t="s">
        <v>37</v>
      </c>
      <c r="I32" s="70" t="s">
        <v>26</v>
      </c>
      <c r="J32" s="70"/>
      <c r="K32" s="26" t="s">
        <v>19</v>
      </c>
    </row>
    <row r="33" spans="2:11" ht="20.100000000000001" customHeight="1" x14ac:dyDescent="0.25">
      <c r="B33" s="63">
        <v>1</v>
      </c>
      <c r="C33" s="63"/>
      <c r="D33" s="27" t="s">
        <v>6</v>
      </c>
      <c r="E33" s="63" t="s">
        <v>38</v>
      </c>
      <c r="F33" s="63"/>
      <c r="G33" s="18">
        <v>100</v>
      </c>
      <c r="H33" s="18">
        <v>3</v>
      </c>
      <c r="I33" s="53">
        <f>G33*H33</f>
        <v>300</v>
      </c>
      <c r="J33" s="54"/>
      <c r="K33" s="20"/>
    </row>
    <row r="34" spans="2:11" ht="20.100000000000001" customHeight="1" x14ac:dyDescent="0.25">
      <c r="B34" s="63">
        <v>2</v>
      </c>
      <c r="C34" s="63"/>
      <c r="D34" s="27"/>
      <c r="E34" s="63"/>
      <c r="F34" s="63"/>
      <c r="G34" s="18"/>
      <c r="H34" s="18"/>
      <c r="I34" s="53"/>
      <c r="J34" s="54"/>
      <c r="K34" s="20"/>
    </row>
    <row r="35" spans="2:11" ht="20.100000000000001" customHeight="1" x14ac:dyDescent="0.25">
      <c r="B35" s="63">
        <v>3</v>
      </c>
      <c r="C35" s="63"/>
      <c r="D35" s="27"/>
      <c r="E35" s="63"/>
      <c r="F35" s="63"/>
      <c r="G35" s="18"/>
      <c r="H35" s="18"/>
      <c r="I35" s="53"/>
      <c r="J35" s="54"/>
      <c r="K35" s="20"/>
    </row>
    <row r="36" spans="2:11" ht="20.100000000000001" customHeight="1" x14ac:dyDescent="0.25">
      <c r="B36" s="59" t="s">
        <v>26</v>
      </c>
      <c r="C36" s="65"/>
      <c r="D36" s="65"/>
      <c r="E36" s="65"/>
      <c r="F36" s="60"/>
      <c r="G36" s="21"/>
      <c r="H36" s="21">
        <f>SUM(H18:H35)</f>
        <v>3</v>
      </c>
      <c r="I36" s="66">
        <f>SUM(I33:J35)</f>
        <v>300</v>
      </c>
      <c r="J36" s="67"/>
      <c r="K36" s="22"/>
    </row>
    <row r="37" spans="2:11" ht="20.100000000000001" customHeight="1" x14ac:dyDescent="0.25">
      <c r="B37" s="9" t="s">
        <v>29</v>
      </c>
      <c r="C37" s="9"/>
      <c r="D37" s="9"/>
      <c r="E37" s="9"/>
      <c r="F37" s="9" t="s">
        <v>30</v>
      </c>
      <c r="G37" s="9" t="s">
        <v>31</v>
      </c>
      <c r="H37" s="9"/>
      <c r="I37" s="9"/>
      <c r="J37" s="9" t="s">
        <v>32</v>
      </c>
      <c r="K37" s="9"/>
    </row>
  </sheetData>
  <mergeCells count="59">
    <mergeCell ref="B36:F36"/>
    <mergeCell ref="I36:J36"/>
    <mergeCell ref="B34:C34"/>
    <mergeCell ref="E34:F34"/>
    <mergeCell ref="I34:J34"/>
    <mergeCell ref="B35:C35"/>
    <mergeCell ref="E35:F35"/>
    <mergeCell ref="I35:J35"/>
    <mergeCell ref="J30:K30"/>
    <mergeCell ref="B32:C32"/>
    <mergeCell ref="E32:F32"/>
    <mergeCell ref="I32:J32"/>
    <mergeCell ref="B33:C33"/>
    <mergeCell ref="E33:F33"/>
    <mergeCell ref="I33:J33"/>
    <mergeCell ref="F29:G29"/>
    <mergeCell ref="J29:K29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B14:C14"/>
    <mergeCell ref="D14:D16"/>
    <mergeCell ref="E14:F14"/>
    <mergeCell ref="I14:J14"/>
    <mergeCell ref="B15:C15"/>
    <mergeCell ref="E15:F15"/>
    <mergeCell ref="I15:J15"/>
    <mergeCell ref="B16:C16"/>
    <mergeCell ref="E16:F16"/>
    <mergeCell ref="I16:J16"/>
    <mergeCell ref="I12:J12"/>
    <mergeCell ref="B13:C13"/>
    <mergeCell ref="E13:F13"/>
    <mergeCell ref="I13:J13"/>
    <mergeCell ref="J8:K8"/>
    <mergeCell ref="B10:C10"/>
    <mergeCell ref="E10:F10"/>
    <mergeCell ref="I10:J10"/>
    <mergeCell ref="B11:C11"/>
    <mergeCell ref="D11:D13"/>
    <mergeCell ref="E11:F11"/>
    <mergeCell ref="I11:J11"/>
    <mergeCell ref="B12:C12"/>
    <mergeCell ref="E12:F12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047-C1EF-41F8-9630-4B9BC8778F3F}">
  <dimension ref="A2:L60"/>
  <sheetViews>
    <sheetView tabSelected="1" workbookViewId="0">
      <selection activeCell="O7" sqref="O7"/>
    </sheetView>
  </sheetViews>
  <sheetFormatPr defaultColWidth="9" defaultRowHeight="21" customHeight="1" x14ac:dyDescent="0.25"/>
  <cols>
    <col min="1" max="1" width="9" style="28"/>
    <col min="2" max="2" width="16.77734375" style="2" customWidth="1"/>
    <col min="3" max="3" width="9" style="30"/>
    <col min="4" max="8" width="9" style="2"/>
    <col min="9" max="9" width="24.88671875" style="2" customWidth="1"/>
    <col min="10" max="10" width="39.44140625" style="2" customWidth="1"/>
    <col min="11" max="16384" width="9" style="2"/>
  </cols>
  <sheetData>
    <row r="2" spans="1:12" ht="21" customHeight="1" x14ac:dyDescent="0.25">
      <c r="C2" s="50" t="s">
        <v>39</v>
      </c>
      <c r="D2" s="50"/>
      <c r="E2" s="50"/>
      <c r="F2" s="50"/>
      <c r="G2" s="50"/>
      <c r="H2" s="50"/>
      <c r="I2" s="29"/>
      <c r="J2" s="29"/>
      <c r="K2" s="29"/>
      <c r="L2" s="29"/>
    </row>
    <row r="4" spans="1:12" ht="21" customHeight="1" x14ac:dyDescent="0.25">
      <c r="H4" s="71" t="s">
        <v>92</v>
      </c>
      <c r="I4" s="71"/>
      <c r="J4" s="71" t="s">
        <v>93</v>
      </c>
    </row>
    <row r="5" spans="1:12" ht="21" customHeight="1" x14ac:dyDescent="0.25">
      <c r="H5" s="72"/>
      <c r="I5" s="72"/>
      <c r="J5" s="72"/>
    </row>
    <row r="6" spans="1:12" ht="21" customHeight="1" x14ac:dyDescent="0.25">
      <c r="A6" s="73" t="s">
        <v>13</v>
      </c>
      <c r="B6" s="74" t="s">
        <v>40</v>
      </c>
      <c r="C6" s="75" t="s">
        <v>41</v>
      </c>
      <c r="D6" s="75"/>
      <c r="E6" s="75"/>
      <c r="F6" s="76" t="s">
        <v>42</v>
      </c>
      <c r="G6" s="76"/>
      <c r="H6" s="76"/>
      <c r="I6" s="76"/>
      <c r="J6" s="74" t="s">
        <v>43</v>
      </c>
    </row>
    <row r="7" spans="1:12" ht="21" customHeight="1" x14ac:dyDescent="0.25">
      <c r="A7" s="73"/>
      <c r="B7" s="74"/>
      <c r="C7" s="33" t="s">
        <v>44</v>
      </c>
      <c r="D7" s="34" t="s">
        <v>45</v>
      </c>
      <c r="E7" s="31" t="s">
        <v>46</v>
      </c>
      <c r="F7" s="32" t="s">
        <v>47</v>
      </c>
      <c r="G7" s="32" t="s">
        <v>48</v>
      </c>
      <c r="H7" s="32" t="s">
        <v>49</v>
      </c>
      <c r="I7" s="32" t="s">
        <v>50</v>
      </c>
      <c r="J7" s="74"/>
    </row>
    <row r="8" spans="1:12" ht="21" customHeight="1" x14ac:dyDescent="0.25">
      <c r="A8" s="80">
        <v>1</v>
      </c>
      <c r="B8" s="81" t="s">
        <v>51</v>
      </c>
      <c r="C8" s="82">
        <v>0</v>
      </c>
      <c r="D8" s="83"/>
      <c r="E8" s="82">
        <f>C8*D8</f>
        <v>0</v>
      </c>
      <c r="F8" s="35">
        <v>0</v>
      </c>
      <c r="G8" s="35">
        <v>0</v>
      </c>
      <c r="H8" s="35">
        <f t="shared" ref="H8:H51" si="0">F8+G8</f>
        <v>0</v>
      </c>
      <c r="I8" s="36"/>
      <c r="J8" s="77" t="s">
        <v>52</v>
      </c>
    </row>
    <row r="9" spans="1:12" ht="21" customHeight="1" x14ac:dyDescent="0.25">
      <c r="A9" s="80"/>
      <c r="B9" s="81"/>
      <c r="C9" s="82"/>
      <c r="D9" s="83"/>
      <c r="E9" s="82"/>
      <c r="F9" s="35">
        <v>0</v>
      </c>
      <c r="G9" s="35">
        <v>0</v>
      </c>
      <c r="H9" s="35">
        <f t="shared" si="0"/>
        <v>0</v>
      </c>
      <c r="I9" s="36"/>
      <c r="J9" s="78"/>
    </row>
    <row r="10" spans="1:12" ht="21" customHeight="1" x14ac:dyDescent="0.25">
      <c r="A10" s="80"/>
      <c r="B10" s="81"/>
      <c r="C10" s="82"/>
      <c r="D10" s="83"/>
      <c r="E10" s="82"/>
      <c r="F10" s="35">
        <v>0</v>
      </c>
      <c r="G10" s="35">
        <v>0</v>
      </c>
      <c r="H10" s="35">
        <f t="shared" si="0"/>
        <v>0</v>
      </c>
      <c r="I10" s="36"/>
      <c r="J10" s="78"/>
    </row>
    <row r="11" spans="1:12" ht="21" customHeight="1" x14ac:dyDescent="0.25">
      <c r="A11" s="80"/>
      <c r="B11" s="81"/>
      <c r="C11" s="82"/>
      <c r="D11" s="83"/>
      <c r="E11" s="82"/>
      <c r="F11" s="35">
        <v>0</v>
      </c>
      <c r="G11" s="35">
        <v>0</v>
      </c>
      <c r="H11" s="35">
        <f t="shared" si="0"/>
        <v>0</v>
      </c>
      <c r="I11" s="36"/>
      <c r="J11" s="78"/>
    </row>
    <row r="12" spans="1:12" ht="21" customHeight="1" x14ac:dyDescent="0.25">
      <c r="A12" s="80"/>
      <c r="B12" s="81"/>
      <c r="C12" s="82"/>
      <c r="D12" s="83"/>
      <c r="E12" s="82"/>
      <c r="F12" s="35">
        <v>0</v>
      </c>
      <c r="G12" s="35">
        <v>0</v>
      </c>
      <c r="H12" s="35">
        <f t="shared" si="0"/>
        <v>0</v>
      </c>
      <c r="I12" s="36"/>
      <c r="J12" s="78"/>
    </row>
    <row r="13" spans="1:12" s="41" customFormat="1" ht="21" customHeight="1" x14ac:dyDescent="0.25">
      <c r="A13" s="37"/>
      <c r="B13" s="38" t="s">
        <v>53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0"/>
      <c r="J13" s="79"/>
    </row>
    <row r="14" spans="1:12" ht="21" customHeight="1" x14ac:dyDescent="0.25">
      <c r="A14" s="84">
        <v>2</v>
      </c>
      <c r="B14" s="86" t="s">
        <v>54</v>
      </c>
      <c r="C14" s="88">
        <v>0</v>
      </c>
      <c r="D14" s="84"/>
      <c r="E14" s="88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36"/>
      <c r="J14" s="77" t="s">
        <v>55</v>
      </c>
    </row>
    <row r="15" spans="1:12" ht="21" customHeight="1" x14ac:dyDescent="0.25">
      <c r="A15" s="85"/>
      <c r="B15" s="87"/>
      <c r="C15" s="89"/>
      <c r="D15" s="85"/>
      <c r="E15" s="89"/>
      <c r="F15" s="35">
        <v>0</v>
      </c>
      <c r="G15" s="35">
        <v>0</v>
      </c>
      <c r="H15" s="35">
        <f t="shared" si="0"/>
        <v>0</v>
      </c>
      <c r="I15" s="36"/>
      <c r="J15" s="78"/>
    </row>
    <row r="16" spans="1:12" s="41" customFormat="1" ht="21" customHeight="1" x14ac:dyDescent="0.25">
      <c r="A16" s="37"/>
      <c r="B16" s="38" t="s">
        <v>56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0"/>
      <c r="J16" s="79"/>
    </row>
    <row r="17" spans="1:10" ht="21" customHeight="1" x14ac:dyDescent="0.25">
      <c r="A17" s="80">
        <v>3</v>
      </c>
      <c r="B17" s="81" t="s">
        <v>57</v>
      </c>
      <c r="C17" s="82">
        <v>0</v>
      </c>
      <c r="D17" s="83"/>
      <c r="E17" s="82">
        <f t="shared" si="2"/>
        <v>0</v>
      </c>
      <c r="F17" s="35">
        <v>0</v>
      </c>
      <c r="G17" s="35">
        <v>760</v>
      </c>
      <c r="H17" s="35">
        <f t="shared" si="0"/>
        <v>760</v>
      </c>
      <c r="I17" s="36" t="s">
        <v>85</v>
      </c>
      <c r="J17" s="90" t="s">
        <v>58</v>
      </c>
    </row>
    <row r="18" spans="1:10" ht="21" customHeight="1" x14ac:dyDescent="0.25">
      <c r="A18" s="80"/>
      <c r="B18" s="81"/>
      <c r="C18" s="82"/>
      <c r="D18" s="83"/>
      <c r="E18" s="82"/>
      <c r="F18" s="35">
        <v>0</v>
      </c>
      <c r="G18" s="35">
        <v>118</v>
      </c>
      <c r="H18" s="35">
        <f t="shared" si="0"/>
        <v>118</v>
      </c>
      <c r="I18" s="36" t="s">
        <v>86</v>
      </c>
      <c r="J18" s="91"/>
    </row>
    <row r="19" spans="1:10" ht="21" customHeight="1" x14ac:dyDescent="0.25">
      <c r="A19" s="80"/>
      <c r="B19" s="81"/>
      <c r="C19" s="82"/>
      <c r="D19" s="83"/>
      <c r="E19" s="82"/>
      <c r="F19" s="35">
        <v>0</v>
      </c>
      <c r="G19" s="35">
        <v>0</v>
      </c>
      <c r="H19" s="35">
        <f t="shared" si="0"/>
        <v>0</v>
      </c>
      <c r="I19" s="36"/>
      <c r="J19" s="91"/>
    </row>
    <row r="20" spans="1:10" ht="21" customHeight="1" x14ac:dyDescent="0.25">
      <c r="A20" s="80"/>
      <c r="B20" s="81"/>
      <c r="C20" s="82"/>
      <c r="D20" s="83"/>
      <c r="E20" s="82"/>
      <c r="F20" s="35">
        <v>0</v>
      </c>
      <c r="G20" s="35">
        <v>0</v>
      </c>
      <c r="H20" s="35">
        <f t="shared" si="0"/>
        <v>0</v>
      </c>
      <c r="I20" s="36"/>
      <c r="J20" s="91"/>
    </row>
    <row r="21" spans="1:10" s="41" customFormat="1" ht="21" customHeight="1" x14ac:dyDescent="0.25">
      <c r="A21" s="37"/>
      <c r="B21" s="38" t="s">
        <v>59</v>
      </c>
      <c r="C21" s="39">
        <f>SUM(C17)</f>
        <v>0</v>
      </c>
      <c r="D21" s="39">
        <f t="shared" ref="D21:E21" si="3">SUM(D17)</f>
        <v>0</v>
      </c>
      <c r="E21" s="39">
        <f t="shared" si="3"/>
        <v>0</v>
      </c>
      <c r="F21" s="39">
        <f>SUM(F17:F20)</f>
        <v>0</v>
      </c>
      <c r="G21" s="39">
        <f t="shared" ref="G21:H21" si="4">SUM(G17:G20)</f>
        <v>878</v>
      </c>
      <c r="H21" s="39">
        <f t="shared" si="4"/>
        <v>878</v>
      </c>
      <c r="I21" s="40"/>
      <c r="J21" s="92"/>
    </row>
    <row r="22" spans="1:10" ht="21" customHeight="1" x14ac:dyDescent="0.25">
      <c r="A22" s="80">
        <v>4</v>
      </c>
      <c r="B22" s="81" t="s">
        <v>60</v>
      </c>
      <c r="C22" s="82">
        <v>0</v>
      </c>
      <c r="D22" s="83"/>
      <c r="E22" s="82">
        <f t="shared" si="2"/>
        <v>0</v>
      </c>
      <c r="F22" s="35">
        <v>0</v>
      </c>
      <c r="G22" s="35">
        <v>0</v>
      </c>
      <c r="H22" s="35">
        <f t="shared" si="0"/>
        <v>0</v>
      </c>
      <c r="I22" s="36"/>
      <c r="J22" s="90" t="s">
        <v>61</v>
      </c>
    </row>
    <row r="23" spans="1:10" ht="21" customHeight="1" x14ac:dyDescent="0.25">
      <c r="A23" s="80"/>
      <c r="B23" s="81"/>
      <c r="C23" s="82"/>
      <c r="D23" s="83"/>
      <c r="E23" s="82"/>
      <c r="F23" s="35">
        <v>0</v>
      </c>
      <c r="G23" s="35">
        <v>0</v>
      </c>
      <c r="H23" s="35">
        <f t="shared" si="0"/>
        <v>0</v>
      </c>
      <c r="I23" s="36"/>
      <c r="J23" s="91"/>
    </row>
    <row r="24" spans="1:10" s="41" customFormat="1" ht="21" customHeight="1" x14ac:dyDescent="0.25">
      <c r="A24" s="37"/>
      <c r="B24" s="38" t="s">
        <v>62</v>
      </c>
      <c r="C24" s="39">
        <f>SUM(C22)</f>
        <v>0</v>
      </c>
      <c r="D24" s="39">
        <f t="shared" ref="D24:E24" si="5">SUM(D22)</f>
        <v>0</v>
      </c>
      <c r="E24" s="39">
        <f t="shared" si="5"/>
        <v>0</v>
      </c>
      <c r="F24" s="39">
        <f>SUM(F22:F23)</f>
        <v>0</v>
      </c>
      <c r="G24" s="39">
        <f t="shared" ref="G24:H24" si="6">SUM(G22:G23)</f>
        <v>0</v>
      </c>
      <c r="H24" s="39">
        <f t="shared" si="6"/>
        <v>0</v>
      </c>
      <c r="I24" s="40"/>
      <c r="J24" s="92"/>
    </row>
    <row r="25" spans="1:10" ht="21" customHeight="1" x14ac:dyDescent="0.25">
      <c r="A25" s="84">
        <v>5</v>
      </c>
      <c r="B25" s="86" t="s">
        <v>63</v>
      </c>
      <c r="C25" s="88">
        <v>0</v>
      </c>
      <c r="D25" s="84"/>
      <c r="E25" s="88">
        <f t="shared" si="2"/>
        <v>0</v>
      </c>
      <c r="F25" s="35">
        <v>0</v>
      </c>
      <c r="G25" s="35">
        <v>0</v>
      </c>
      <c r="H25" s="35">
        <f t="shared" si="0"/>
        <v>0</v>
      </c>
      <c r="I25" s="36"/>
      <c r="J25" s="77" t="s">
        <v>64</v>
      </c>
    </row>
    <row r="26" spans="1:10" ht="21" customHeight="1" x14ac:dyDescent="0.25">
      <c r="A26" s="85"/>
      <c r="B26" s="87"/>
      <c r="C26" s="89"/>
      <c r="D26" s="85"/>
      <c r="E26" s="89"/>
      <c r="F26" s="35">
        <v>0</v>
      </c>
      <c r="G26" s="35">
        <v>0</v>
      </c>
      <c r="H26" s="35">
        <f t="shared" si="0"/>
        <v>0</v>
      </c>
      <c r="I26" s="36"/>
      <c r="J26" s="78"/>
    </row>
    <row r="27" spans="1:10" s="41" customFormat="1" ht="21" customHeight="1" x14ac:dyDescent="0.25">
      <c r="A27" s="37"/>
      <c r="B27" s="38" t="s">
        <v>65</v>
      </c>
      <c r="C27" s="39">
        <f>SUM(C25)</f>
        <v>0</v>
      </c>
      <c r="D27" s="39">
        <f t="shared" ref="D27:E27" si="7">SUM(D25)</f>
        <v>0</v>
      </c>
      <c r="E27" s="39">
        <f t="shared" si="7"/>
        <v>0</v>
      </c>
      <c r="F27" s="39">
        <f>SUM(F25:F26)</f>
        <v>0</v>
      </c>
      <c r="G27" s="39">
        <f>SUM(G25:G26)</f>
        <v>0</v>
      </c>
      <c r="H27" s="39">
        <f t="shared" ref="H27" si="8">SUM(H25:H26)</f>
        <v>0</v>
      </c>
      <c r="I27" s="40"/>
      <c r="J27" s="79"/>
    </row>
    <row r="28" spans="1:10" ht="21" customHeight="1" x14ac:dyDescent="0.25">
      <c r="A28" s="80">
        <v>6</v>
      </c>
      <c r="B28" s="81" t="s">
        <v>66</v>
      </c>
      <c r="C28" s="82">
        <v>0</v>
      </c>
      <c r="D28" s="83"/>
      <c r="E28" s="82">
        <f t="shared" si="2"/>
        <v>0</v>
      </c>
      <c r="F28" s="35">
        <v>0</v>
      </c>
      <c r="G28" s="35">
        <v>0</v>
      </c>
      <c r="H28" s="35">
        <f t="shared" si="0"/>
        <v>0</v>
      </c>
      <c r="I28" s="36"/>
      <c r="J28" s="77" t="s">
        <v>67</v>
      </c>
    </row>
    <row r="29" spans="1:10" ht="21" customHeight="1" x14ac:dyDescent="0.25">
      <c r="A29" s="80"/>
      <c r="B29" s="81"/>
      <c r="C29" s="82"/>
      <c r="D29" s="83"/>
      <c r="E29" s="82"/>
      <c r="F29" s="35">
        <v>0</v>
      </c>
      <c r="G29" s="35">
        <v>0</v>
      </c>
      <c r="H29" s="35">
        <f t="shared" si="0"/>
        <v>0</v>
      </c>
      <c r="I29" s="36"/>
      <c r="J29" s="91"/>
    </row>
    <row r="30" spans="1:10" ht="21" customHeight="1" x14ac:dyDescent="0.25">
      <c r="A30" s="80"/>
      <c r="B30" s="81"/>
      <c r="C30" s="82"/>
      <c r="D30" s="83"/>
      <c r="E30" s="82"/>
      <c r="F30" s="35">
        <v>0</v>
      </c>
      <c r="G30" s="35">
        <v>0</v>
      </c>
      <c r="H30" s="35">
        <f t="shared" si="0"/>
        <v>0</v>
      </c>
      <c r="I30" s="36"/>
      <c r="J30" s="91"/>
    </row>
    <row r="31" spans="1:10" ht="21" customHeight="1" x14ac:dyDescent="0.25">
      <c r="A31" s="80"/>
      <c r="B31" s="81"/>
      <c r="C31" s="82"/>
      <c r="D31" s="83"/>
      <c r="E31" s="82"/>
      <c r="F31" s="35">
        <v>0</v>
      </c>
      <c r="G31" s="35">
        <v>0</v>
      </c>
      <c r="H31" s="35">
        <f t="shared" si="0"/>
        <v>0</v>
      </c>
      <c r="I31" s="36"/>
      <c r="J31" s="91"/>
    </row>
    <row r="32" spans="1:10" s="41" customFormat="1" ht="21" customHeight="1" x14ac:dyDescent="0.25">
      <c r="A32" s="37"/>
      <c r="B32" s="38" t="s">
        <v>68</v>
      </c>
      <c r="C32" s="39">
        <f>SUM(C28)</f>
        <v>0</v>
      </c>
      <c r="D32" s="39">
        <f t="shared" ref="D32:E32" si="9">SUM(D28)</f>
        <v>0</v>
      </c>
      <c r="E32" s="39">
        <f t="shared" si="9"/>
        <v>0</v>
      </c>
      <c r="F32" s="39">
        <f>SUM(F28:F31)</f>
        <v>0</v>
      </c>
      <c r="G32" s="39">
        <f t="shared" ref="G32:H32" si="10">SUM(G28:G31)</f>
        <v>0</v>
      </c>
      <c r="H32" s="39">
        <f t="shared" si="10"/>
        <v>0</v>
      </c>
      <c r="I32" s="40"/>
      <c r="J32" s="92"/>
    </row>
    <row r="33" spans="1:10" ht="21" customHeight="1" x14ac:dyDescent="0.25">
      <c r="A33" s="80">
        <v>7</v>
      </c>
      <c r="B33" s="81" t="s">
        <v>69</v>
      </c>
      <c r="C33" s="82">
        <v>0</v>
      </c>
      <c r="D33" s="83"/>
      <c r="E33" s="82">
        <f t="shared" si="2"/>
        <v>0</v>
      </c>
      <c r="F33" s="35">
        <v>0</v>
      </c>
      <c r="G33" s="35">
        <v>0</v>
      </c>
      <c r="H33" s="35">
        <f t="shared" si="0"/>
        <v>0</v>
      </c>
      <c r="I33" s="36"/>
      <c r="J33" s="93"/>
    </row>
    <row r="34" spans="1:10" ht="21" customHeight="1" x14ac:dyDescent="0.25">
      <c r="A34" s="80"/>
      <c r="B34" s="81"/>
      <c r="C34" s="82"/>
      <c r="D34" s="83"/>
      <c r="E34" s="82"/>
      <c r="F34" s="35">
        <v>0</v>
      </c>
      <c r="G34" s="35">
        <v>0</v>
      </c>
      <c r="H34" s="35">
        <f t="shared" si="0"/>
        <v>0</v>
      </c>
      <c r="I34" s="36"/>
      <c r="J34" s="94"/>
    </row>
    <row r="35" spans="1:10" ht="21" customHeight="1" x14ac:dyDescent="0.25">
      <c r="A35" s="80"/>
      <c r="B35" s="81"/>
      <c r="C35" s="82"/>
      <c r="D35" s="83"/>
      <c r="E35" s="82"/>
      <c r="F35" s="35">
        <v>0</v>
      </c>
      <c r="G35" s="35">
        <v>0</v>
      </c>
      <c r="H35" s="35">
        <f t="shared" si="0"/>
        <v>0</v>
      </c>
      <c r="I35" s="36"/>
      <c r="J35" s="94"/>
    </row>
    <row r="36" spans="1:10" ht="21" customHeight="1" x14ac:dyDescent="0.25">
      <c r="A36" s="80"/>
      <c r="B36" s="81"/>
      <c r="C36" s="82"/>
      <c r="D36" s="83"/>
      <c r="E36" s="82"/>
      <c r="F36" s="35">
        <v>0</v>
      </c>
      <c r="G36" s="35">
        <v>0</v>
      </c>
      <c r="H36" s="35">
        <f t="shared" si="0"/>
        <v>0</v>
      </c>
      <c r="I36" s="36"/>
      <c r="J36" s="94"/>
    </row>
    <row r="37" spans="1:10" s="41" customFormat="1" ht="21" customHeight="1" x14ac:dyDescent="0.25">
      <c r="A37" s="37"/>
      <c r="B37" s="38" t="s">
        <v>70</v>
      </c>
      <c r="C37" s="39">
        <f>SUM(C33)</f>
        <v>0</v>
      </c>
      <c r="D37" s="39">
        <f t="shared" ref="D37:E37" si="11">SUM(D33)</f>
        <v>0</v>
      </c>
      <c r="E37" s="39">
        <f t="shared" si="11"/>
        <v>0</v>
      </c>
      <c r="F37" s="39">
        <f>SUM(F33:F36)</f>
        <v>0</v>
      </c>
      <c r="G37" s="39">
        <f t="shared" ref="G37:H37" si="12">SUM(G33:G36)</f>
        <v>0</v>
      </c>
      <c r="H37" s="39">
        <f t="shared" si="12"/>
        <v>0</v>
      </c>
      <c r="I37" s="40"/>
      <c r="J37" s="95"/>
    </row>
    <row r="38" spans="1:10" ht="21" customHeight="1" x14ac:dyDescent="0.25">
      <c r="A38" s="80">
        <v>8</v>
      </c>
      <c r="B38" s="81" t="s">
        <v>71</v>
      </c>
      <c r="C38" s="82">
        <v>0</v>
      </c>
      <c r="D38" s="83"/>
      <c r="E38" s="82">
        <f t="shared" si="2"/>
        <v>0</v>
      </c>
      <c r="F38" s="35">
        <v>0</v>
      </c>
      <c r="G38" s="35">
        <v>0</v>
      </c>
      <c r="H38" s="35">
        <f t="shared" si="0"/>
        <v>0</v>
      </c>
      <c r="I38" s="36"/>
      <c r="J38" s="90" t="s">
        <v>72</v>
      </c>
    </row>
    <row r="39" spans="1:10" ht="21" customHeight="1" x14ac:dyDescent="0.25">
      <c r="A39" s="80"/>
      <c r="B39" s="81"/>
      <c r="C39" s="82"/>
      <c r="D39" s="83"/>
      <c r="E39" s="82"/>
      <c r="F39" s="35">
        <v>0</v>
      </c>
      <c r="G39" s="35">
        <v>0</v>
      </c>
      <c r="H39" s="35">
        <f t="shared" si="0"/>
        <v>0</v>
      </c>
      <c r="I39" s="36"/>
      <c r="J39" s="91"/>
    </row>
    <row r="40" spans="1:10" s="41" customFormat="1" ht="21" customHeight="1" x14ac:dyDescent="0.25">
      <c r="A40" s="37"/>
      <c r="B40" s="38" t="s">
        <v>73</v>
      </c>
      <c r="C40" s="39">
        <f>SUM(C38)</f>
        <v>0</v>
      </c>
      <c r="D40" s="39">
        <f t="shared" ref="D40:E40" si="13">SUM(D38)</f>
        <v>0</v>
      </c>
      <c r="E40" s="39">
        <f t="shared" si="13"/>
        <v>0</v>
      </c>
      <c r="F40" s="39">
        <f>SUM(F38:F39)</f>
        <v>0</v>
      </c>
      <c r="G40" s="39">
        <f t="shared" ref="G40:H40" si="14">SUM(G38:G39)</f>
        <v>0</v>
      </c>
      <c r="H40" s="39">
        <f t="shared" si="14"/>
        <v>0</v>
      </c>
      <c r="I40" s="40"/>
      <c r="J40" s="92"/>
    </row>
    <row r="41" spans="1:10" ht="21" customHeight="1" x14ac:dyDescent="0.25">
      <c r="A41" s="80">
        <v>9</v>
      </c>
      <c r="B41" s="81" t="s">
        <v>74</v>
      </c>
      <c r="C41" s="82">
        <v>0</v>
      </c>
      <c r="D41" s="83"/>
      <c r="E41" s="82">
        <f t="shared" si="2"/>
        <v>0</v>
      </c>
      <c r="F41" s="35">
        <v>0</v>
      </c>
      <c r="G41" s="35">
        <v>0</v>
      </c>
      <c r="H41" s="35">
        <f t="shared" si="0"/>
        <v>0</v>
      </c>
      <c r="I41" s="36"/>
      <c r="J41" s="77" t="s">
        <v>75</v>
      </c>
    </row>
    <row r="42" spans="1:10" ht="21" customHeight="1" x14ac:dyDescent="0.25">
      <c r="A42" s="80"/>
      <c r="B42" s="81"/>
      <c r="C42" s="82"/>
      <c r="D42" s="83"/>
      <c r="E42" s="82"/>
      <c r="F42" s="35">
        <v>0</v>
      </c>
      <c r="G42" s="35">
        <v>0</v>
      </c>
      <c r="H42" s="35">
        <f t="shared" si="0"/>
        <v>0</v>
      </c>
      <c r="I42" s="36"/>
      <c r="J42" s="78"/>
    </row>
    <row r="43" spans="1:10" ht="21" customHeight="1" x14ac:dyDescent="0.25">
      <c r="A43" s="80"/>
      <c r="B43" s="81"/>
      <c r="C43" s="82"/>
      <c r="D43" s="83"/>
      <c r="E43" s="82"/>
      <c r="F43" s="35">
        <v>0</v>
      </c>
      <c r="G43" s="35">
        <v>0</v>
      </c>
      <c r="H43" s="35">
        <f t="shared" si="0"/>
        <v>0</v>
      </c>
      <c r="I43" s="36"/>
      <c r="J43" s="78"/>
    </row>
    <row r="44" spans="1:10" s="41" customFormat="1" ht="21" customHeight="1" x14ac:dyDescent="0.25">
      <c r="A44" s="37"/>
      <c r="B44" s="38" t="s">
        <v>76</v>
      </c>
      <c r="C44" s="39">
        <f>SUM(C41)</f>
        <v>0</v>
      </c>
      <c r="D44" s="39">
        <f t="shared" ref="D44:E44" si="15">SUM(D41)</f>
        <v>0</v>
      </c>
      <c r="E44" s="39">
        <f t="shared" si="15"/>
        <v>0</v>
      </c>
      <c r="F44" s="39">
        <f>SUM(F41:F43)</f>
        <v>0</v>
      </c>
      <c r="G44" s="39">
        <f t="shared" ref="G44:H44" si="16">SUM(G41:G43)</f>
        <v>0</v>
      </c>
      <c r="H44" s="39">
        <f t="shared" si="16"/>
        <v>0</v>
      </c>
      <c r="I44" s="40"/>
      <c r="J44" s="79"/>
    </row>
    <row r="45" spans="1:10" ht="21" customHeight="1" x14ac:dyDescent="0.25">
      <c r="A45" s="84">
        <v>10</v>
      </c>
      <c r="B45" s="81" t="s">
        <v>25</v>
      </c>
      <c r="C45" s="82">
        <v>0</v>
      </c>
      <c r="D45" s="83"/>
      <c r="E45" s="82">
        <f t="shared" si="2"/>
        <v>0</v>
      </c>
      <c r="F45" s="35">
        <v>473</v>
      </c>
      <c r="G45" s="35">
        <v>0</v>
      </c>
      <c r="H45" s="35">
        <f t="shared" si="0"/>
        <v>473</v>
      </c>
      <c r="I45" s="36" t="s">
        <v>91</v>
      </c>
      <c r="J45" s="93"/>
    </row>
    <row r="46" spans="1:10" ht="21" customHeight="1" x14ac:dyDescent="0.25">
      <c r="A46" s="96"/>
      <c r="B46" s="81"/>
      <c r="C46" s="82"/>
      <c r="D46" s="83"/>
      <c r="E46" s="82"/>
      <c r="F46" s="35">
        <v>0</v>
      </c>
      <c r="G46" s="35">
        <v>0</v>
      </c>
      <c r="H46" s="35">
        <f t="shared" si="0"/>
        <v>0</v>
      </c>
      <c r="I46" s="36"/>
      <c r="J46" s="94"/>
    </row>
    <row r="47" spans="1:10" ht="21" customHeight="1" x14ac:dyDescent="0.25">
      <c r="A47" s="96"/>
      <c r="B47" s="81"/>
      <c r="C47" s="82"/>
      <c r="D47" s="83"/>
      <c r="E47" s="82"/>
      <c r="F47" s="35">
        <v>0</v>
      </c>
      <c r="G47" s="35">
        <v>0</v>
      </c>
      <c r="H47" s="35">
        <f t="shared" si="0"/>
        <v>0</v>
      </c>
      <c r="I47" s="36"/>
      <c r="J47" s="94"/>
    </row>
    <row r="48" spans="1:10" ht="21" customHeight="1" x14ac:dyDescent="0.25">
      <c r="A48" s="96"/>
      <c r="B48" s="81"/>
      <c r="C48" s="82"/>
      <c r="D48" s="83"/>
      <c r="E48" s="82"/>
      <c r="F48" s="35">
        <v>0</v>
      </c>
      <c r="G48" s="35">
        <v>0</v>
      </c>
      <c r="H48" s="35">
        <f t="shared" si="0"/>
        <v>0</v>
      </c>
      <c r="I48" s="36"/>
      <c r="J48" s="94"/>
    </row>
    <row r="49" spans="1:10" ht="21" customHeight="1" x14ac:dyDescent="0.25">
      <c r="A49" s="96"/>
      <c r="B49" s="81"/>
      <c r="C49" s="82"/>
      <c r="D49" s="83"/>
      <c r="E49" s="82"/>
      <c r="F49" s="35">
        <v>0</v>
      </c>
      <c r="G49" s="35">
        <v>0</v>
      </c>
      <c r="H49" s="35">
        <f t="shared" si="0"/>
        <v>0</v>
      </c>
      <c r="I49" s="36"/>
      <c r="J49" s="94"/>
    </row>
    <row r="50" spans="1:10" ht="21" customHeight="1" x14ac:dyDescent="0.25">
      <c r="A50" s="96"/>
      <c r="B50" s="81"/>
      <c r="C50" s="82"/>
      <c r="D50" s="83"/>
      <c r="E50" s="82"/>
      <c r="F50" s="35">
        <v>0</v>
      </c>
      <c r="G50" s="35">
        <v>0</v>
      </c>
      <c r="H50" s="35">
        <f t="shared" si="0"/>
        <v>0</v>
      </c>
      <c r="I50" s="36"/>
      <c r="J50" s="94"/>
    </row>
    <row r="51" spans="1:10" ht="21" customHeight="1" x14ac:dyDescent="0.25">
      <c r="A51" s="85"/>
      <c r="B51" s="81"/>
      <c r="C51" s="82"/>
      <c r="D51" s="83"/>
      <c r="E51" s="82"/>
      <c r="F51" s="35">
        <v>0</v>
      </c>
      <c r="G51" s="35">
        <v>0</v>
      </c>
      <c r="H51" s="35">
        <f t="shared" si="0"/>
        <v>0</v>
      </c>
      <c r="I51" s="36"/>
      <c r="J51" s="94"/>
    </row>
    <row r="52" spans="1:10" s="41" customFormat="1" ht="21" customHeight="1" x14ac:dyDescent="0.25">
      <c r="A52" s="37"/>
      <c r="B52" s="38" t="s">
        <v>77</v>
      </c>
      <c r="C52" s="39">
        <f>SUM(C45)</f>
        <v>0</v>
      </c>
      <c r="D52" s="39">
        <f t="shared" ref="D52:E52" si="17">SUM(D45)</f>
        <v>0</v>
      </c>
      <c r="E52" s="39">
        <f t="shared" si="17"/>
        <v>0</v>
      </c>
      <c r="F52" s="39">
        <f>SUM(F45:F51)</f>
        <v>473</v>
      </c>
      <c r="G52" s="39">
        <f t="shared" ref="G52:H52" si="18">SUM(G45:G51)</f>
        <v>0</v>
      </c>
      <c r="H52" s="39">
        <f t="shared" si="18"/>
        <v>473</v>
      </c>
      <c r="I52" s="40"/>
      <c r="J52" s="95"/>
    </row>
    <row r="53" spans="1:10" ht="21" customHeight="1" x14ac:dyDescent="0.25">
      <c r="A53" s="37"/>
      <c r="B53" s="38" t="s">
        <v>26</v>
      </c>
      <c r="C53" s="39">
        <f>SUM(C52,C44,C40,C37,C32,C27,C24,C21,C16,C13)</f>
        <v>0</v>
      </c>
      <c r="D53" s="39">
        <f t="shared" ref="D53:H53" si="19">SUM(D52,D44,D40,D37,D32,D27,D24,D21,D16,D13)</f>
        <v>0</v>
      </c>
      <c r="E53" s="39">
        <f t="shared" si="19"/>
        <v>0</v>
      </c>
      <c r="F53" s="39">
        <f t="shared" si="19"/>
        <v>473</v>
      </c>
      <c r="G53" s="39">
        <f t="shared" si="19"/>
        <v>878</v>
      </c>
      <c r="H53" s="39">
        <f t="shared" si="19"/>
        <v>1351</v>
      </c>
      <c r="I53" s="40"/>
      <c r="J53" s="42"/>
    </row>
    <row r="57" spans="1:10" ht="21" customHeight="1" x14ac:dyDescent="0.25">
      <c r="A57" s="97" t="s">
        <v>78</v>
      </c>
      <c r="B57" s="98"/>
      <c r="C57" s="99" t="s">
        <v>79</v>
      </c>
      <c r="D57" s="99"/>
      <c r="E57" s="99" t="s">
        <v>80</v>
      </c>
      <c r="F57" s="99"/>
      <c r="G57" s="99" t="s">
        <v>81</v>
      </c>
      <c r="H57" s="99"/>
      <c r="I57" s="43" t="s">
        <v>82</v>
      </c>
    </row>
    <row r="58" spans="1:10" ht="21" customHeight="1" x14ac:dyDescent="0.25">
      <c r="A58" s="100">
        <f>E53</f>
        <v>0</v>
      </c>
      <c r="B58" s="101"/>
      <c r="C58" s="101">
        <f>H53</f>
        <v>1351</v>
      </c>
      <c r="D58" s="101"/>
      <c r="E58" s="101">
        <f>F53</f>
        <v>473</v>
      </c>
      <c r="F58" s="101"/>
      <c r="G58" s="101">
        <f>G53</f>
        <v>878</v>
      </c>
      <c r="H58" s="101"/>
      <c r="I58" s="44">
        <f>A58-C58</f>
        <v>-1351</v>
      </c>
    </row>
    <row r="60" spans="1:10" ht="21" customHeight="1" x14ac:dyDescent="0.25">
      <c r="A60" s="45" t="s">
        <v>83</v>
      </c>
      <c r="B60" s="41"/>
      <c r="C60" s="46" t="s">
        <v>30</v>
      </c>
      <c r="D60" s="45"/>
      <c r="E60" s="45" t="s">
        <v>84</v>
      </c>
      <c r="F60" s="45"/>
      <c r="G60" s="45" t="s">
        <v>32</v>
      </c>
      <c r="H60" s="45"/>
      <c r="I60" s="41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差旅</vt:lpstr>
      <vt:lpstr>报销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dcterms:created xsi:type="dcterms:W3CDTF">2015-06-05T18:19:34Z</dcterms:created>
  <dcterms:modified xsi:type="dcterms:W3CDTF">2025-03-27T05:50:22Z</dcterms:modified>
</cp:coreProperties>
</file>