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ic_0\Desktop\康辉实习\快手\快手无锡媒体接待\无锡报销\"/>
    </mc:Choice>
  </mc:AlternateContent>
  <xr:revisionPtr revIDLastSave="0" documentId="13_ncr:1_{2E9540A6-CA94-4CA2-950A-B6C9204715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员工差旅明细!$A$1:$K$41</definedName>
  </definedNames>
  <calcPr calcId="191029"/>
</workbook>
</file>

<file path=xl/calcChain.xml><?xml version="1.0" encoding="utf-8"?>
<calcChain xmlns="http://schemas.openxmlformats.org/spreadsheetml/2006/main">
  <c r="G24" i="2" l="1"/>
  <c r="B24" i="2"/>
  <c r="I21" i="2"/>
  <c r="H21" i="2"/>
  <c r="G21" i="2"/>
  <c r="I37" i="2"/>
  <c r="I40" i="2" s="1"/>
  <c r="I39" i="2"/>
  <c r="H40" i="2"/>
  <c r="K24" i="2" l="1"/>
</calcChain>
</file>

<file path=xl/sharedStrings.xml><?xml version="1.0" encoding="utf-8"?>
<sst xmlns="http://schemas.openxmlformats.org/spreadsheetml/2006/main" count="76" uniqueCount="53">
  <si>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</si>
  <si>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</si>
  <si>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</si>
  <si>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</si>
  <si>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</si>
  <si>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</si>
  <si>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</si>
  <si>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</si>
  <si>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</si>
  <si>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</si>
  <si>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</si>
  <si>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</si>
  <si>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</si>
  <si>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</si>
  <si>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</si>
  <si>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</si>
  <si>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</si>
  <si>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</si>
  <si>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</si>
  <si>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</si>
  <si>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</si>
  <si>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</si>
  <si>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</si>
  <si>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</si>
  <si>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</si>
  <si>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</si>
  <si>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</si>
  <si>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</si>
  <si>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</si>
  <si>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</si>
  <si>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11" type="noConversion"/>
  </si>
  <si>
    <t>无锡</t>
    <phoneticPr fontId="11" type="noConversion"/>
  </si>
  <si>
    <t>2024.8.22-28日</t>
    <phoneticPr fontId="11" type="noConversion"/>
  </si>
  <si>
    <t>助理</t>
    <phoneticPr fontId="11" type="noConversion"/>
  </si>
  <si>
    <t>会奖6部</t>
    <phoneticPr fontId="11" type="noConversion"/>
  </si>
  <si>
    <t>2024.8.29</t>
    <phoneticPr fontId="11" type="noConversion"/>
  </si>
  <si>
    <t>HMEA-240822-DJH857</t>
    <phoneticPr fontId="11" type="noConversion"/>
  </si>
  <si>
    <t>8.23日用晚餐</t>
    <phoneticPr fontId="11" type="noConversion"/>
  </si>
  <si>
    <t>8.22坐地铁前往机场</t>
    <phoneticPr fontId="11" type="noConversion"/>
  </si>
  <si>
    <t>报销日期：</t>
    <phoneticPr fontId="11" type="noConversion"/>
  </si>
  <si>
    <t>8.28日用晚餐</t>
    <phoneticPr fontId="11" type="noConversion"/>
  </si>
  <si>
    <t>8.22日用餐</t>
    <phoneticPr fontId="11" type="noConversion"/>
  </si>
  <si>
    <t>8.23茶颜悦色-酒店</t>
    <phoneticPr fontId="11" type="noConversion"/>
  </si>
  <si>
    <t>8.23酒店-无趣餐厅</t>
    <phoneticPr fontId="11" type="noConversion"/>
  </si>
  <si>
    <t>8.23无趣餐厅-水明居餐厅</t>
    <phoneticPr fontId="11" type="noConversion"/>
  </si>
  <si>
    <t>8.23水明居餐厅-米桃餐厅</t>
    <phoneticPr fontId="11" type="noConversion"/>
  </si>
  <si>
    <t>8.23酒店-米桃餐厅</t>
    <phoneticPr fontId="11" type="noConversion"/>
  </si>
  <si>
    <t>8.23米桃餐厅-酒店</t>
    <phoneticPr fontId="11" type="noConversion"/>
  </si>
  <si>
    <t>·</t>
    <phoneticPr fontId="11" type="noConversion"/>
  </si>
  <si>
    <t>2024.8.22-2024.8.23</t>
    <phoneticPr fontId="11" type="noConversion"/>
  </si>
  <si>
    <t>无锡</t>
    <phoneticPr fontId="11" type="noConversion"/>
  </si>
  <si>
    <t>2024.8.24-2024.8.25</t>
    <phoneticPr fontId="11" type="noConversion"/>
  </si>
  <si>
    <t>2024.8.26-2024.8.28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</si>
</sst>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rgb="FFC0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5">
    <xf numFmtId="0" fontId="0" fillId="0" borderId="0" xfId="0">
      <alignment vertical="center"/>
    </xf>
    <xf numFmtId="0" fontId="9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176" fontId="3" fillId="3" borderId="8" xfId="3" applyNumberFormat="1" applyFont="1" applyFill="1" applyBorder="1" applyAlignment="1">
      <alignment horizontal="center" vertical="center"/>
    </xf>
    <xf numFmtId="177" fontId="5" fillId="0" borderId="8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176" fontId="3" fillId="3" borderId="6" xfId="3" applyNumberFormat="1" applyFont="1" applyFill="1" applyBorder="1" applyAlignment="1">
      <alignment horizontal="center" vertical="center"/>
    </xf>
    <xf numFmtId="0" fontId="5" fillId="0" borderId="8" xfId="3" applyFont="1" applyBorder="1">
      <alignment vertical="center"/>
    </xf>
    <xf numFmtId="178" fontId="3" fillId="0" borderId="0" xfId="3" applyNumberFormat="1" applyFont="1" applyAlignment="1">
      <alignment horizontal="left" vertical="center"/>
    </xf>
    <xf numFmtId="179" fontId="5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8" xfId="3" applyFont="1" applyFill="1" applyBorder="1" applyAlignment="1">
      <alignment vertical="center" wrapText="1"/>
    </xf>
    <xf numFmtId="58" fontId="12" fillId="3" borderId="8" xfId="3" applyNumberFormat="1" applyFont="1" applyFill="1" applyBorder="1" applyAlignment="1">
      <alignment horizontal="left" vertical="center"/>
    </xf>
    <xf numFmtId="0" fontId="13" fillId="0" borderId="0" xfId="3" applyFont="1" applyAlignment="1">
      <alignment horizontal="right" vertical="center"/>
    </xf>
    <xf numFmtId="0" fontId="12" fillId="0" borderId="8" xfId="0" applyFont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176" fontId="14" fillId="3" borderId="8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2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0" fontId="7" fillId="2" borderId="12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176" fontId="3" fillId="3" borderId="6" xfId="3" applyNumberFormat="1" applyFont="1" applyFill="1" applyBorder="1" applyAlignment="1">
      <alignment horizontal="center" vertical="center"/>
    </xf>
    <xf numFmtId="176" fontId="3" fillId="3" borderId="7" xfId="3" applyNumberFormat="1" applyFont="1" applyFill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178" fontId="5" fillId="3" borderId="8" xfId="3" applyNumberFormat="1" applyFont="1" applyFill="1" applyBorder="1" applyAlignment="1">
      <alignment horizontal="center" vertical="center"/>
    </xf>
    <xf numFmtId="0" fontId="8" fillId="2" borderId="12" xfId="3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Border="1">
      <alignment vertical="center"/>
    </xf>
    <xf numFmtId="0" fontId="12" fillId="3" borderId="0" xfId="3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6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 wrapText="1"/>
    </xf>
    <xf numFmtId="0" fontId="14" fillId="0" borderId="0" xfId="3" applyFont="1" applyBorder="1" applyAlignment="1">
      <alignment horizontal="center" vertical="center"/>
    </xf>
    <xf numFmtId="177" fontId="14" fillId="0" borderId="0" xfId="3" applyNumberFormat="1" applyFont="1" applyBorder="1" applyAlignment="1">
      <alignment horizontal="center" vertical="center"/>
    </xf>
    <xf numFmtId="176" fontId="14" fillId="0" borderId="0" xfId="3" applyNumberFormat="1" applyFont="1" applyBorder="1" applyAlignment="1">
      <alignment horizontal="center" vertical="center"/>
    </xf>
    <xf numFmtId="0" fontId="14" fillId="0" borderId="0" xfId="3" applyFont="1" applyBorder="1">
      <alignment vertical="center"/>
    </xf>
    <xf numFmtId="0" fontId="12" fillId="0" borderId="0" xfId="3" applyFont="1" applyBorder="1">
      <alignment vertical="center"/>
    </xf>
    <xf numFmtId="176" fontId="12" fillId="0" borderId="0" xfId="3" applyNumberFormat="1" applyFont="1" applyBorder="1">
      <alignment vertical="center"/>
    </xf>
    <xf numFmtId="176" fontId="12" fillId="0" borderId="0" xfId="3" applyNumberFormat="1" applyFont="1" applyBorder="1" applyAlignment="1">
      <alignment horizontal="center" vertical="center"/>
    </xf>
    <xf numFmtId="177" fontId="12" fillId="0" borderId="7" xfId="3" applyNumberFormat="1" applyFont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83966</xdr:colOff>
      <xdr:row>30</xdr:row>
      <xdr:rowOff>16215</xdr:rowOff>
    </xdr:from>
    <xdr:to>
      <xdr:col>14</xdr:col>
      <xdr:colOff>113490</xdr:colOff>
      <xdr:row>42</xdr:row>
      <xdr:rowOff>64851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3D68AE0-C178-E81E-E1FE-472CBEA77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4455" y="7166045"/>
          <a:ext cx="1877780" cy="2999359"/>
        </a:xfrm>
        <a:prstGeom prst="rect">
          <a:avLst/>
        </a:prstGeom>
      </xdr:spPr>
    </xdr:pic>
    <xdr:clientData/>
  </xdr:twoCellAnchor>
  <xdr:twoCellAnchor>
    <xdr:from>
      <xdr:col>11</xdr:col>
      <xdr:colOff>64852</xdr:colOff>
      <xdr:row>34</xdr:row>
      <xdr:rowOff>56745</xdr:rowOff>
    </xdr:from>
    <xdr:to>
      <xdr:col>14</xdr:col>
      <xdr:colOff>56745</xdr:colOff>
      <xdr:row>38</xdr:row>
      <xdr:rowOff>186446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7BD928C0-533E-0517-534D-E1907AB89CE4}"/>
            </a:ext>
          </a:extLst>
        </xdr:cNvPr>
        <xdr:cNvSpPr/>
      </xdr:nvSpPr>
      <xdr:spPr>
        <a:xfrm>
          <a:off x="6655341" y="8211766"/>
          <a:ext cx="1840149" cy="11348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"/>
  <sheetViews>
    <sheetView tabSelected="1" zoomScale="94" zoomScaleNormal="94" workbookViewId="0">
      <selection activeCell="N12" sqref="N1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3.554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4"/>
    </row>
    <row r="5" spans="2:11" ht="20.100000000000001" customHeight="1" x14ac:dyDescent="0.25">
      <c r="B5" s="3"/>
      <c r="C5" s="4"/>
      <c r="D5" s="5" t="s">
        <v>1</v>
      </c>
      <c r="E5" s="5"/>
      <c r="F5" s="40" t="s">
        <v>30</v>
      </c>
      <c r="G5" s="41"/>
      <c r="H5" s="5" t="s">
        <v>2</v>
      </c>
      <c r="I5" s="4"/>
      <c r="J5" s="40" t="s">
        <v>33</v>
      </c>
      <c r="K5" s="42"/>
    </row>
    <row r="6" spans="2:11" ht="20.100000000000001" customHeight="1" x14ac:dyDescent="0.25">
      <c r="B6" s="6"/>
      <c r="C6" s="7"/>
      <c r="D6" s="8" t="s">
        <v>3</v>
      </c>
      <c r="E6" s="8"/>
      <c r="F6" s="43" t="s">
        <v>31</v>
      </c>
      <c r="G6" s="44"/>
      <c r="H6" s="8" t="s">
        <v>4</v>
      </c>
      <c r="I6" s="7"/>
      <c r="J6" s="43" t="s">
        <v>34</v>
      </c>
      <c r="K6" s="45"/>
    </row>
    <row r="7" spans="2:11" ht="20.100000000000001" customHeight="1" x14ac:dyDescent="0.25">
      <c r="B7" s="6"/>
      <c r="C7" s="7"/>
      <c r="D7" s="8" t="s">
        <v>5</v>
      </c>
      <c r="E7" s="8"/>
      <c r="F7" s="46" t="s">
        <v>32</v>
      </c>
      <c r="G7" s="47"/>
      <c r="H7" s="9" t="s">
        <v>6</v>
      </c>
      <c r="I7" s="25"/>
      <c r="J7" s="46" t="s">
        <v>35</v>
      </c>
      <c r="K7" s="48"/>
    </row>
    <row r="8" spans="2:11" ht="20.100000000000001" customHeight="1" x14ac:dyDescent="0.25">
      <c r="B8" s="10"/>
      <c r="C8" s="11"/>
      <c r="D8" s="12"/>
      <c r="E8" s="12"/>
      <c r="F8" s="13"/>
      <c r="G8" s="13"/>
      <c r="H8" s="14" t="s">
        <v>7</v>
      </c>
      <c r="I8" s="26"/>
      <c r="J8" s="49" t="s">
        <v>36</v>
      </c>
      <c r="K8" s="50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51" t="s">
        <v>8</v>
      </c>
      <c r="C10" s="52"/>
      <c r="D10" s="15" t="s">
        <v>9</v>
      </c>
      <c r="E10" s="51" t="s">
        <v>10</v>
      </c>
      <c r="F10" s="52"/>
      <c r="G10" s="17" t="s">
        <v>11</v>
      </c>
      <c r="H10" s="16" t="s">
        <v>12</v>
      </c>
      <c r="I10" s="51" t="s">
        <v>13</v>
      </c>
      <c r="J10" s="52"/>
      <c r="K10" s="17" t="s">
        <v>14</v>
      </c>
    </row>
    <row r="11" spans="2:11" ht="20.100000000000001" customHeight="1" x14ac:dyDescent="0.25">
      <c r="B11" s="53">
        <v>1</v>
      </c>
      <c r="C11" s="54"/>
      <c r="D11" s="58" t="s">
        <v>15</v>
      </c>
      <c r="E11" s="59" t="s">
        <v>16</v>
      </c>
      <c r="F11" s="58"/>
      <c r="G11" s="20">
        <v>28.2</v>
      </c>
      <c r="H11" s="21"/>
      <c r="I11" s="62">
        <v>28.2</v>
      </c>
      <c r="J11" s="63"/>
      <c r="K11" s="34" t="s">
        <v>38</v>
      </c>
    </row>
    <row r="12" spans="2:11" ht="20.100000000000001" customHeight="1" x14ac:dyDescent="0.25">
      <c r="B12" s="53">
        <v>3</v>
      </c>
      <c r="C12" s="54"/>
      <c r="D12" s="58"/>
      <c r="E12" s="59"/>
      <c r="F12" s="58"/>
      <c r="G12" s="20">
        <v>13.59</v>
      </c>
      <c r="H12" s="20">
        <v>13.59</v>
      </c>
      <c r="I12" s="27"/>
      <c r="J12" s="20"/>
      <c r="K12" s="34" t="s">
        <v>42</v>
      </c>
    </row>
    <row r="13" spans="2:11" ht="20.100000000000001" customHeight="1" x14ac:dyDescent="0.25">
      <c r="B13" s="18"/>
      <c r="C13" s="19"/>
      <c r="D13" s="58"/>
      <c r="E13" s="59"/>
      <c r="F13" s="58"/>
      <c r="G13" s="20">
        <v>9.8000000000000007</v>
      </c>
      <c r="H13" s="20">
        <v>9.8000000000000007</v>
      </c>
      <c r="I13" s="27"/>
      <c r="J13" s="20"/>
      <c r="K13" s="34" t="s">
        <v>43</v>
      </c>
    </row>
    <row r="14" spans="2:11" ht="20.100000000000001" customHeight="1" x14ac:dyDescent="0.25">
      <c r="B14" s="18"/>
      <c r="C14" s="19"/>
      <c r="D14" s="58"/>
      <c r="E14" s="59"/>
      <c r="F14" s="58"/>
      <c r="G14" s="20">
        <v>15.83</v>
      </c>
      <c r="H14" s="20">
        <v>15.83</v>
      </c>
      <c r="I14" s="27"/>
      <c r="J14" s="20"/>
      <c r="K14" s="34" t="s">
        <v>44</v>
      </c>
    </row>
    <row r="15" spans="2:11" ht="20.100000000000001" customHeight="1" x14ac:dyDescent="0.25">
      <c r="B15" s="18"/>
      <c r="C15" s="19"/>
      <c r="D15" s="58"/>
      <c r="E15" s="59"/>
      <c r="F15" s="58"/>
      <c r="G15" s="20">
        <v>10.71</v>
      </c>
      <c r="H15" s="20">
        <v>10.71</v>
      </c>
      <c r="I15" s="27"/>
      <c r="J15" s="20"/>
      <c r="K15" s="34" t="s">
        <v>45</v>
      </c>
    </row>
    <row r="16" spans="2:11" ht="20.100000000000001" customHeight="1" x14ac:dyDescent="0.25">
      <c r="B16" s="18"/>
      <c r="C16" s="19"/>
      <c r="D16" s="58"/>
      <c r="E16" s="59"/>
      <c r="F16" s="58"/>
      <c r="G16" s="20">
        <v>15</v>
      </c>
      <c r="H16" s="20">
        <v>15</v>
      </c>
      <c r="I16" s="27"/>
      <c r="J16" s="20"/>
      <c r="K16" s="34" t="s">
        <v>47</v>
      </c>
    </row>
    <row r="17" spans="1:16" ht="20.100000000000001" customHeight="1" x14ac:dyDescent="0.25">
      <c r="B17" s="53">
        <v>4</v>
      </c>
      <c r="C17" s="54"/>
      <c r="D17" s="58"/>
      <c r="E17" s="59"/>
      <c r="F17" s="58"/>
      <c r="G17" s="20">
        <v>20.079999999999998</v>
      </c>
      <c r="H17" s="20">
        <v>20.079999999999998</v>
      </c>
      <c r="I17" s="27"/>
      <c r="J17" s="20"/>
      <c r="K17" s="34" t="s">
        <v>46</v>
      </c>
    </row>
    <row r="18" spans="1:16" ht="20.100000000000001" customHeight="1" x14ac:dyDescent="0.25">
      <c r="B18" s="53">
        <v>5</v>
      </c>
      <c r="C18" s="54"/>
      <c r="D18" s="58"/>
      <c r="E18" s="60" t="s">
        <v>17</v>
      </c>
      <c r="F18" s="61"/>
      <c r="G18" s="21">
        <v>95.25</v>
      </c>
      <c r="H18" s="20">
        <v>80.92</v>
      </c>
      <c r="I18" s="62">
        <v>14.33</v>
      </c>
      <c r="J18" s="63"/>
      <c r="K18" s="34" t="s">
        <v>37</v>
      </c>
    </row>
    <row r="19" spans="1:16" ht="20.100000000000001" customHeight="1" x14ac:dyDescent="0.25">
      <c r="B19" s="18"/>
      <c r="C19" s="19"/>
      <c r="D19" s="58"/>
      <c r="E19" s="60"/>
      <c r="F19" s="61"/>
      <c r="G19" s="21">
        <v>49.9</v>
      </c>
      <c r="H19" s="20">
        <v>44</v>
      </c>
      <c r="I19" s="62">
        <v>5.9</v>
      </c>
      <c r="J19" s="63"/>
      <c r="K19" s="34" t="s">
        <v>40</v>
      </c>
    </row>
    <row r="20" spans="1:16" ht="20.100000000000001" customHeight="1" x14ac:dyDescent="0.25">
      <c r="B20" s="53">
        <v>6</v>
      </c>
      <c r="C20" s="54"/>
      <c r="D20" s="58"/>
      <c r="E20" s="60"/>
      <c r="F20" s="61"/>
      <c r="G20" s="21">
        <v>34</v>
      </c>
      <c r="H20" s="82">
        <v>34</v>
      </c>
      <c r="I20" s="56"/>
      <c r="J20" s="57"/>
      <c r="K20" s="34" t="s">
        <v>41</v>
      </c>
    </row>
    <row r="21" spans="1:16" ht="20.100000000000001" customHeight="1" x14ac:dyDescent="0.25">
      <c r="B21" s="51" t="s">
        <v>18</v>
      </c>
      <c r="C21" s="55"/>
      <c r="D21" s="55"/>
      <c r="E21" s="55"/>
      <c r="F21" s="52"/>
      <c r="G21" s="22">
        <f>SUM(G11:G20)</f>
        <v>292.35999999999996</v>
      </c>
      <c r="H21" s="22">
        <f>SUM(H11:H20)</f>
        <v>243.93</v>
      </c>
      <c r="I21" s="56">
        <f>SUM(I11:J20)</f>
        <v>48.43</v>
      </c>
      <c r="J21" s="57"/>
      <c r="K21" s="28"/>
    </row>
    <row r="22" spans="1:16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29"/>
      <c r="K22" s="7"/>
    </row>
    <row r="23" spans="1:16" ht="20.100000000000001" customHeight="1" x14ac:dyDescent="0.25">
      <c r="B23" s="64" t="s">
        <v>12</v>
      </c>
      <c r="C23" s="64"/>
      <c r="D23" s="64"/>
      <c r="E23" s="64"/>
      <c r="F23" s="64"/>
      <c r="G23" s="64" t="s">
        <v>19</v>
      </c>
      <c r="H23" s="64"/>
      <c r="I23" s="64"/>
      <c r="J23" s="64"/>
      <c r="K23" s="17" t="s">
        <v>20</v>
      </c>
    </row>
    <row r="24" spans="1:16" ht="20.100000000000001" customHeight="1" x14ac:dyDescent="0.25">
      <c r="B24" s="65">
        <f>(H21)</f>
        <v>243.93</v>
      </c>
      <c r="C24" s="65"/>
      <c r="D24" s="65"/>
      <c r="E24" s="65"/>
      <c r="F24" s="65"/>
      <c r="G24" s="65">
        <f>I21</f>
        <v>48.43</v>
      </c>
      <c r="H24" s="65"/>
      <c r="I24" s="65"/>
      <c r="J24" s="65"/>
      <c r="K24" s="30">
        <f>SUM(B24:J24)</f>
        <v>292.36</v>
      </c>
    </row>
    <row r="25" spans="1:16" ht="20.10000000000000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6" ht="20.100000000000001" customHeight="1" x14ac:dyDescent="0.25">
      <c r="B26" s="7" t="s">
        <v>21</v>
      </c>
      <c r="C26" s="7"/>
      <c r="D26" s="7"/>
      <c r="E26" s="7"/>
      <c r="F26" s="7" t="s">
        <v>22</v>
      </c>
      <c r="G26" s="7" t="s">
        <v>23</v>
      </c>
      <c r="H26" s="7"/>
      <c r="I26" s="7"/>
      <c r="J26" s="7" t="s">
        <v>24</v>
      </c>
      <c r="K26" s="7"/>
    </row>
    <row r="29" spans="1:16" ht="17.399999999999999" x14ac:dyDescent="0.25">
      <c r="A29" s="39" t="s">
        <v>25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6" x14ac:dyDescent="0.25">
      <c r="P30" s="67" t="s">
        <v>48</v>
      </c>
    </row>
    <row r="31" spans="1:16" ht="20.100000000000001" customHeight="1" x14ac:dyDescent="0.25">
      <c r="B31" s="3"/>
      <c r="C31" s="4"/>
      <c r="D31" s="5" t="s">
        <v>1</v>
      </c>
      <c r="E31" s="5"/>
      <c r="F31" s="40" t="s">
        <v>30</v>
      </c>
      <c r="G31" s="41"/>
      <c r="H31" s="5" t="s">
        <v>2</v>
      </c>
      <c r="I31" s="4"/>
      <c r="J31" s="40" t="s">
        <v>33</v>
      </c>
      <c r="K31" s="42"/>
    </row>
    <row r="32" spans="1:16" ht="20.100000000000001" customHeight="1" x14ac:dyDescent="0.25">
      <c r="B32" s="6"/>
      <c r="C32" s="7"/>
      <c r="D32" s="8" t="s">
        <v>3</v>
      </c>
      <c r="E32" s="8"/>
      <c r="F32" s="43" t="s">
        <v>31</v>
      </c>
      <c r="G32" s="44"/>
      <c r="H32" s="8" t="s">
        <v>4</v>
      </c>
      <c r="I32" s="7"/>
      <c r="J32" s="43" t="s">
        <v>34</v>
      </c>
      <c r="K32" s="45"/>
      <c r="L32" s="31"/>
    </row>
    <row r="33" spans="2:23" ht="20.100000000000001" customHeight="1" x14ac:dyDescent="0.25">
      <c r="B33" s="6"/>
      <c r="C33" s="7"/>
      <c r="D33" s="8" t="s">
        <v>5</v>
      </c>
      <c r="E33" s="8"/>
      <c r="F33" s="46" t="s">
        <v>32</v>
      </c>
      <c r="G33" s="47"/>
      <c r="H33" s="35" t="s">
        <v>39</v>
      </c>
      <c r="I33" s="25"/>
      <c r="J33" s="46" t="s">
        <v>35</v>
      </c>
      <c r="K33" s="47"/>
      <c r="L33" s="31"/>
    </row>
    <row r="34" spans="2:23" ht="20.100000000000001" customHeight="1" x14ac:dyDescent="0.25">
      <c r="B34" s="10"/>
      <c r="C34" s="11"/>
      <c r="D34" s="12"/>
      <c r="E34" s="12"/>
      <c r="F34" s="13"/>
      <c r="G34" s="13"/>
      <c r="H34" s="14" t="s">
        <v>7</v>
      </c>
      <c r="I34" s="26"/>
      <c r="J34" s="49" t="s">
        <v>36</v>
      </c>
      <c r="K34" s="66"/>
    </row>
    <row r="35" spans="2:23" ht="20.100000000000001" customHeight="1" x14ac:dyDescent="0.25"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</row>
    <row r="36" spans="2:23" ht="20.100000000000001" customHeight="1" x14ac:dyDescent="0.25">
      <c r="B36" s="53"/>
      <c r="C36" s="59"/>
      <c r="D36" s="23" t="s">
        <v>26</v>
      </c>
      <c r="E36" s="53" t="s">
        <v>27</v>
      </c>
      <c r="F36" s="59"/>
      <c r="G36" s="21" t="s">
        <v>28</v>
      </c>
      <c r="H36" s="21" t="s">
        <v>29</v>
      </c>
      <c r="I36" s="62" t="s">
        <v>18</v>
      </c>
      <c r="J36" s="63"/>
      <c r="K36" s="32" t="s">
        <v>14</v>
      </c>
      <c r="M36" s="69"/>
      <c r="N36" s="69"/>
      <c r="O36" s="70"/>
      <c r="P36" s="69"/>
      <c r="Q36" s="69"/>
      <c r="R36" s="71"/>
      <c r="S36" s="71"/>
      <c r="T36" s="71"/>
      <c r="U36" s="72"/>
      <c r="V36" s="68"/>
      <c r="W36" s="68"/>
    </row>
    <row r="37" spans="2:23" ht="20.100000000000001" customHeight="1" x14ac:dyDescent="0.25">
      <c r="B37" s="53">
        <v>1</v>
      </c>
      <c r="C37" s="59"/>
      <c r="D37" s="36" t="s">
        <v>31</v>
      </c>
      <c r="E37" s="83" t="s">
        <v>49</v>
      </c>
      <c r="F37" s="84"/>
      <c r="G37" s="38">
        <v>100</v>
      </c>
      <c r="H37" s="38">
        <v>2</v>
      </c>
      <c r="I37" s="62">
        <f>G37*H37</f>
        <v>200</v>
      </c>
      <c r="J37" s="63"/>
      <c r="K37" s="33"/>
      <c r="M37" s="69"/>
      <c r="N37" s="69"/>
      <c r="O37" s="70"/>
      <c r="P37" s="69"/>
      <c r="Q37" s="69"/>
      <c r="R37" s="71"/>
      <c r="S37" s="71"/>
      <c r="T37" s="71"/>
      <c r="U37" s="72"/>
      <c r="V37" s="68"/>
      <c r="W37" s="68"/>
    </row>
    <row r="38" spans="2:23" ht="20.100000000000001" customHeight="1" x14ac:dyDescent="0.25">
      <c r="B38" s="18"/>
      <c r="C38" s="37"/>
      <c r="D38" s="36" t="s">
        <v>50</v>
      </c>
      <c r="E38" s="83" t="s">
        <v>51</v>
      </c>
      <c r="F38" s="84"/>
      <c r="G38" s="38">
        <v>200</v>
      </c>
      <c r="H38" s="38">
        <v>2</v>
      </c>
      <c r="I38" s="62">
        <v>400</v>
      </c>
      <c r="J38" s="63"/>
      <c r="K38" s="33"/>
      <c r="M38" s="73"/>
      <c r="N38" s="73"/>
      <c r="O38" s="70"/>
      <c r="P38" s="73"/>
      <c r="Q38" s="73"/>
      <c r="R38" s="71"/>
      <c r="S38" s="71"/>
      <c r="T38" s="71"/>
      <c r="U38" s="72"/>
      <c r="V38" s="68"/>
      <c r="W38" s="68"/>
    </row>
    <row r="39" spans="2:23" ht="20.100000000000001" customHeight="1" x14ac:dyDescent="0.25">
      <c r="B39" s="53">
        <v>2</v>
      </c>
      <c r="C39" s="59"/>
      <c r="D39" s="36" t="s">
        <v>31</v>
      </c>
      <c r="E39" s="83" t="s">
        <v>52</v>
      </c>
      <c r="F39" s="84"/>
      <c r="G39" s="22">
        <v>100</v>
      </c>
      <c r="H39" s="22">
        <v>3</v>
      </c>
      <c r="I39" s="62">
        <f>G39*H39</f>
        <v>300</v>
      </c>
      <c r="J39" s="63"/>
      <c r="K39" s="28"/>
      <c r="M39" s="69"/>
      <c r="N39" s="69"/>
      <c r="O39" s="70"/>
      <c r="P39" s="69"/>
      <c r="Q39" s="69"/>
      <c r="R39" s="71"/>
      <c r="S39" s="71"/>
      <c r="T39" s="71"/>
      <c r="U39" s="74"/>
      <c r="V39" s="68"/>
      <c r="W39" s="68"/>
    </row>
    <row r="40" spans="2:23" ht="20.100000000000001" customHeight="1" x14ac:dyDescent="0.25">
      <c r="B40" s="51" t="s">
        <v>18</v>
      </c>
      <c r="C40" s="55"/>
      <c r="D40" s="55"/>
      <c r="E40" s="55"/>
      <c r="F40" s="52"/>
      <c r="G40" s="22"/>
      <c r="H40" s="22">
        <f>SUM(H37:H39)</f>
        <v>7</v>
      </c>
      <c r="I40" s="56">
        <f>SUM(I37:J39)</f>
        <v>900</v>
      </c>
      <c r="J40" s="57"/>
      <c r="K40" s="28"/>
      <c r="M40" s="69"/>
      <c r="N40" s="69"/>
      <c r="O40" s="70"/>
      <c r="P40" s="69"/>
      <c r="Q40" s="69"/>
      <c r="R40" s="71"/>
      <c r="S40" s="71"/>
      <c r="T40" s="71"/>
      <c r="U40" s="74"/>
      <c r="V40" s="68"/>
      <c r="W40" s="68"/>
    </row>
    <row r="41" spans="2:23" ht="20.100000000000001" customHeight="1" x14ac:dyDescent="0.25">
      <c r="B41" s="7" t="s">
        <v>21</v>
      </c>
      <c r="C41" s="7"/>
      <c r="D41" s="7"/>
      <c r="E41" s="7"/>
      <c r="F41" s="7" t="s">
        <v>22</v>
      </c>
      <c r="G41" s="7" t="s">
        <v>23</v>
      </c>
      <c r="H41" s="7"/>
      <c r="I41" s="7"/>
      <c r="J41" s="7" t="s">
        <v>24</v>
      </c>
      <c r="K41" s="7"/>
      <c r="M41" s="75"/>
      <c r="N41" s="75"/>
      <c r="O41" s="75"/>
      <c r="P41" s="75"/>
      <c r="Q41" s="75"/>
      <c r="R41" s="76"/>
      <c r="S41" s="77"/>
      <c r="T41" s="77"/>
      <c r="U41" s="78"/>
      <c r="V41" s="68"/>
      <c r="W41" s="68"/>
    </row>
    <row r="42" spans="2:23" x14ac:dyDescent="0.25">
      <c r="M42" s="79"/>
      <c r="N42" s="79"/>
      <c r="O42" s="79"/>
      <c r="P42" s="79"/>
      <c r="Q42" s="79"/>
      <c r="R42" s="79"/>
      <c r="S42" s="80"/>
      <c r="T42" s="81"/>
      <c r="U42" s="79"/>
      <c r="V42" s="68"/>
      <c r="W42" s="68"/>
    </row>
    <row r="43" spans="2:23" x14ac:dyDescent="0.25"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</row>
  </sheetData>
  <mergeCells count="59">
    <mergeCell ref="E37:F37"/>
    <mergeCell ref="E36:F36"/>
    <mergeCell ref="B37:C37"/>
    <mergeCell ref="B36:C36"/>
    <mergeCell ref="E38:F38"/>
    <mergeCell ref="M40:N40"/>
    <mergeCell ref="P40:Q40"/>
    <mergeCell ref="M41:Q41"/>
    <mergeCell ref="I37:J37"/>
    <mergeCell ref="I36:J36"/>
    <mergeCell ref="I38:J38"/>
    <mergeCell ref="M36:N36"/>
    <mergeCell ref="P36:Q36"/>
    <mergeCell ref="M37:N37"/>
    <mergeCell ref="P37:Q37"/>
    <mergeCell ref="M39:N39"/>
    <mergeCell ref="P39:Q39"/>
    <mergeCell ref="B39:C39"/>
    <mergeCell ref="E39:F39"/>
    <mergeCell ref="I39:J39"/>
    <mergeCell ref="B40:F40"/>
    <mergeCell ref="I40:J40"/>
    <mergeCell ref="J34:K34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18:C18"/>
    <mergeCell ref="B20:C20"/>
    <mergeCell ref="B21:F21"/>
    <mergeCell ref="I21:J21"/>
    <mergeCell ref="D11:D20"/>
    <mergeCell ref="E11:F17"/>
    <mergeCell ref="E18:F20"/>
    <mergeCell ref="B11:C11"/>
    <mergeCell ref="I11:J11"/>
    <mergeCell ref="B12:C12"/>
    <mergeCell ref="B17:C17"/>
    <mergeCell ref="I18:J18"/>
    <mergeCell ref="I20:J20"/>
    <mergeCell ref="I19:J19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1" type="noConversion"/>
  <pageMargins left="1" right="1" top="1" bottom="1" header="0.5" footer="0.5"/>
  <pageSetup paperSize="9" scale="75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.4" x14ac:dyDescent="0.25"/>
  <sheetData/>
  <phoneticPr fontId="11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佳怡 张</cp:lastModifiedBy>
  <cp:lastPrinted>2024-08-30T01:53:14Z</cp:lastPrinted>
  <dcterms:created xsi:type="dcterms:W3CDTF">2014-04-21T16:52:00Z</dcterms:created>
  <dcterms:modified xsi:type="dcterms:W3CDTF">2024-08-30T02:08:10Z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