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<sst xmlns="http://schemas.openxmlformats.org/spreadsheetml/2006/main" count="116" uniqueCount="95">
  <si>
    <t>【借款报销单】</t>
  </si>
  <si>
    <t>团号：HMOA-220599</t>
  </si>
  <si>
    <t>会议日期：22.09.23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</si>
  <si>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</si>
  <si>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</si>
  <si>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</si>
  <si>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</si>
  <si>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</si>
  <si>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</si>
  <si>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</si>
  <si>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</si>
  <si>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</si>
  <si>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</si>
  <si>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</si>
  <si>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</si>
  <si>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</si>
  <si>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货拉拉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</si>
  <si>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</si>
  <si>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</si>
  <si>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</si>
  <si>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</si>
  <si>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</si>
  <si>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</si>
  <si>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</si>
  <si>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</si>
  <si>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</si>
  <si>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</si>
  <si>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</si>
  <si>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</si>
  <si>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白板文具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</si>
  <si>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</si>
  <si>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</si>
  <si>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</si>
  <si>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</si>
  <si>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</si>
  <si>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</si>
  <si>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桌卡1</t>
  </si>
  <si>
    <t>桌卡2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</si>
  <si>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</si>
  <si>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</si>
  <si>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</si>
  <si>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</si>
  <si>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</si>
  <si>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</si>
  <si>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</si>
  <si>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</si>
  <si>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快递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</si>
  <si>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</si>
  <si>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</si>
  <si>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</si>
  <si>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</si>
  <si>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</si>
  <si>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</si>
  <si>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</si>
  <si>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</si>
  <si>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</si>
  <si>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</si>
  <si>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</si>
  <si>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</si>
  <si>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</si>
  <si>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严嘉彬</t>
  </si>
  <si>
    <t>职位:</t>
  </si>
  <si>
    <t>助理</t>
  </si>
  <si>
    <t>发生地:</t>
  </si>
  <si>
    <t>上海</t>
  </si>
  <si>
    <t>部门:</t>
  </si>
  <si>
    <t>会奖</t>
  </si>
  <si>
    <t>发生日期:</t>
  </si>
  <si>
    <t>22.09.23</t>
  </si>
  <si>
    <t>报销日期:</t>
  </si>
  <si>
    <t>22.12.08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</si>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</sst>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9" workbookViewId="0">
      <selection activeCell="I58" sqref="I58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1.625" customWidth="1"/>
    <col min="7" max="7" width="7.87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76</v>
      </c>
      <c r="G8" s="63">
        <v>0</v>
      </c>
      <c r="H8" s="63">
        <f t="shared" ref="H8:H45" si="0">F8+G8</f>
        <v>76</v>
      </c>
      <c r="I8" s="84" t="s">
        <v>16</v>
      </c>
      <c r="J8" s="85" t="s">
        <v>17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18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76</v>
      </c>
      <c r="G13" s="67">
        <f t="shared" ref="G13:H13" si="1">SUM(G8:G12)</f>
        <v>0</v>
      </c>
      <c r="H13" s="67">
        <f t="shared" si="1"/>
        <v>76</v>
      </c>
      <c r="I13" s="87"/>
      <c r="J13" s="88"/>
    </row>
    <row r="14" customHeight="1" spans="1:10">
      <c r="A14" s="68">
        <v>2</v>
      </c>
      <c r="B14" s="69" t="s">
        <v>19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20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21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22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23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24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25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26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27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28</v>
      </c>
      <c r="C25" s="70">
        <v>0</v>
      </c>
      <c r="D25" s="68"/>
      <c r="E25" s="70">
        <f t="shared" si="2"/>
        <v>0</v>
      </c>
      <c r="F25" s="63">
        <v>719.9</v>
      </c>
      <c r="G25" s="63">
        <v>0</v>
      </c>
      <c r="H25" s="63">
        <f t="shared" si="0"/>
        <v>719.9</v>
      </c>
      <c r="I25" s="84" t="s">
        <v>29</v>
      </c>
      <c r="J25" s="85" t="s">
        <v>30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31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719.9</v>
      </c>
      <c r="G27" s="67">
        <f>SUM(G25:G26)</f>
        <v>0</v>
      </c>
      <c r="H27" s="67">
        <f t="shared" ref="H27" si="10">SUM(H25:H26)</f>
        <v>719.9</v>
      </c>
      <c r="I27" s="87"/>
      <c r="J27" s="88"/>
    </row>
    <row r="28" customHeight="1" spans="1:10">
      <c r="A28" s="61">
        <v>6</v>
      </c>
      <c r="B28" s="62" t="s">
        <v>32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33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34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35</v>
      </c>
      <c r="C33" s="63">
        <v>0</v>
      </c>
      <c r="D33" s="64"/>
      <c r="E33" s="63">
        <f t="shared" si="2"/>
        <v>0</v>
      </c>
      <c r="F33" s="63">
        <v>70</v>
      </c>
      <c r="G33" s="63">
        <v>0</v>
      </c>
      <c r="H33" s="63">
        <f t="shared" si="0"/>
        <v>70</v>
      </c>
      <c r="I33" s="84" t="s">
        <v>36</v>
      </c>
      <c r="J33" s="92"/>
    </row>
    <row r="34" customHeight="1" spans="1:10">
      <c r="A34" s="61"/>
      <c r="B34" s="62"/>
      <c r="C34" s="63"/>
      <c r="D34" s="64"/>
      <c r="E34" s="63"/>
      <c r="F34" s="63">
        <v>96</v>
      </c>
      <c r="G34" s="63">
        <v>0</v>
      </c>
      <c r="H34" s="63">
        <f t="shared" si="0"/>
        <v>96</v>
      </c>
      <c r="I34" s="84" t="s">
        <v>37</v>
      </c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38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166</v>
      </c>
      <c r="G37" s="67">
        <f t="shared" ref="G37:H37" si="14">SUM(G33:G36)</f>
        <v>0</v>
      </c>
      <c r="H37" s="67">
        <f>SUM(H33:H36)</f>
        <v>166</v>
      </c>
      <c r="I37" s="87"/>
      <c r="J37" s="94"/>
    </row>
    <row r="38" customHeight="1" spans="1:10">
      <c r="A38" s="61">
        <v>8</v>
      </c>
      <c r="B38" s="62" t="s">
        <v>39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40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41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42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43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44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45</v>
      </c>
      <c r="C45" s="63">
        <v>0</v>
      </c>
      <c r="D45" s="64"/>
      <c r="E45" s="63">
        <f t="shared" si="2"/>
        <v>0</v>
      </c>
      <c r="F45" s="63">
        <v>90</v>
      </c>
      <c r="G45" s="63">
        <v>0</v>
      </c>
      <c r="H45" s="63">
        <f t="shared" si="0"/>
        <v>90</v>
      </c>
      <c r="I45" s="84" t="s">
        <v>46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47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90</v>
      </c>
      <c r="G52" s="67">
        <f t="shared" ref="G52:H52" si="21">SUM(G45:G51)</f>
        <v>0</v>
      </c>
      <c r="H52" s="67">
        <f t="shared" si="21"/>
        <v>90</v>
      </c>
      <c r="I52" s="87"/>
      <c r="J52" s="94"/>
    </row>
    <row r="53" customHeight="1" spans="1:10">
      <c r="A53" s="65"/>
      <c r="B53" s="66" t="s">
        <v>48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1051.9</v>
      </c>
      <c r="G53" s="67">
        <f t="shared" si="22"/>
        <v>0</v>
      </c>
      <c r="H53" s="67">
        <f t="shared" si="22"/>
        <v>1051.9</v>
      </c>
      <c r="I53" s="87"/>
      <c r="J53" s="95"/>
    </row>
    <row r="57" customHeight="1" spans="1:9">
      <c r="A57" s="75" t="s">
        <v>49</v>
      </c>
      <c r="B57" s="76"/>
      <c r="C57" s="77" t="s">
        <v>50</v>
      </c>
      <c r="D57" s="77"/>
      <c r="E57" s="77" t="s">
        <v>51</v>
      </c>
      <c r="F57" s="77"/>
      <c r="G57" s="77" t="s">
        <v>52</v>
      </c>
      <c r="H57" s="77"/>
      <c r="I57" s="96" t="s">
        <v>53</v>
      </c>
    </row>
    <row r="58" customHeight="1" spans="1:9">
      <c r="A58" s="78">
        <f>E53</f>
        <v>0</v>
      </c>
      <c r="B58" s="79"/>
      <c r="C58" s="79">
        <f>H53</f>
        <v>1051.9</v>
      </c>
      <c r="D58" s="79"/>
      <c r="E58" s="79">
        <f>F53</f>
        <v>1051.9</v>
      </c>
      <c r="F58" s="79"/>
      <c r="G58" s="79">
        <f>G53</f>
        <v>0</v>
      </c>
      <c r="H58" s="79"/>
      <c r="I58" s="97">
        <f>A58-C58</f>
        <v>-1051.9</v>
      </c>
    </row>
    <row r="60" customHeight="1" spans="1:9">
      <c r="A60" s="80" t="s">
        <v>54</v>
      </c>
      <c r="B60" s="81"/>
      <c r="C60" s="82" t="s">
        <v>55</v>
      </c>
      <c r="D60" s="80"/>
      <c r="E60" s="80" t="s">
        <v>56</v>
      </c>
      <c r="F60" s="80"/>
      <c r="G60" s="80" t="s">
        <v>57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K21" sqref="K2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58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59</v>
      </c>
      <c r="E5" s="6"/>
      <c r="F5" s="7" t="s">
        <v>60</v>
      </c>
      <c r="G5" s="7"/>
      <c r="H5" s="6" t="s">
        <v>61</v>
      </c>
      <c r="I5" s="5"/>
      <c r="J5" s="7" t="s">
        <v>62</v>
      </c>
      <c r="K5" s="35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36"/>
    </row>
    <row r="7" ht="20.1" customHeight="1" spans="2:11">
      <c r="B7" s="8"/>
      <c r="C7" s="9"/>
      <c r="D7" s="10" t="s">
        <v>67</v>
      </c>
      <c r="E7" s="10"/>
      <c r="F7" s="11" t="s">
        <v>68</v>
      </c>
      <c r="G7" s="11"/>
      <c r="H7" s="10" t="s">
        <v>69</v>
      </c>
      <c r="I7" s="37"/>
      <c r="J7" s="11" t="s">
        <v>70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72</v>
      </c>
      <c r="E10" s="19" t="s">
        <v>73</v>
      </c>
      <c r="F10" s="20"/>
      <c r="G10" s="21" t="s">
        <v>74</v>
      </c>
      <c r="H10" s="20" t="s">
        <v>75</v>
      </c>
      <c r="I10" s="19" t="s">
        <v>76</v>
      </c>
      <c r="J10" s="20"/>
      <c r="K10" s="21" t="s">
        <v>77</v>
      </c>
    </row>
    <row r="11" ht="20.1" customHeight="1" spans="2:11">
      <c r="B11" s="22">
        <v>1</v>
      </c>
      <c r="C11" s="23"/>
      <c r="D11" s="24" t="s">
        <v>78</v>
      </c>
      <c r="E11" s="22" t="s">
        <v>79</v>
      </c>
      <c r="F11" s="23"/>
      <c r="G11" s="25">
        <v>0</v>
      </c>
      <c r="H11" s="25"/>
      <c r="I11" s="40"/>
      <c r="J11" s="41"/>
      <c r="K11" s="42" t="s">
        <v>80</v>
      </c>
    </row>
    <row r="12" ht="20.1" customHeight="1" spans="2:11">
      <c r="B12" s="22">
        <v>2</v>
      </c>
      <c r="C12" s="23"/>
      <c r="D12" s="26"/>
      <c r="E12" s="27" t="s">
        <v>81</v>
      </c>
      <c r="F12" s="27"/>
      <c r="G12" s="25">
        <v>167.21</v>
      </c>
      <c r="H12" s="25">
        <f>G12</f>
        <v>167.21</v>
      </c>
      <c r="I12" s="40"/>
      <c r="J12" s="41"/>
      <c r="K12" s="42" t="s">
        <v>82</v>
      </c>
    </row>
    <row r="13" ht="20.1" customHeight="1" spans="2:11">
      <c r="B13" s="22">
        <v>3</v>
      </c>
      <c r="C13" s="23"/>
      <c r="D13" s="26"/>
      <c r="E13" s="22" t="s">
        <v>83</v>
      </c>
      <c r="F13" s="23"/>
      <c r="G13" s="25">
        <v>0</v>
      </c>
      <c r="H13" s="25"/>
      <c r="I13" s="40"/>
      <c r="J13" s="41"/>
      <c r="K13" s="42" t="s">
        <v>80</v>
      </c>
    </row>
    <row r="14" ht="20.1" customHeight="1" spans="2:11">
      <c r="B14" s="22">
        <v>4</v>
      </c>
      <c r="C14" s="23"/>
      <c r="D14" s="26"/>
      <c r="E14" s="22" t="s">
        <v>84</v>
      </c>
      <c r="F14" s="23"/>
      <c r="G14" s="25">
        <v>0</v>
      </c>
      <c r="H14" s="25"/>
      <c r="I14" s="40"/>
      <c r="J14" s="41"/>
      <c r="K14" s="42" t="s">
        <v>85</v>
      </c>
    </row>
    <row r="15" ht="20.1" customHeight="1" spans="2:11">
      <c r="B15" s="22">
        <v>5</v>
      </c>
      <c r="C15" s="23"/>
      <c r="D15" s="24" t="s">
        <v>45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48</v>
      </c>
      <c r="C18" s="29"/>
      <c r="D18" s="29"/>
      <c r="E18" s="29"/>
      <c r="F18" s="20"/>
      <c r="G18" s="30">
        <f>SUM(G11:G17)</f>
        <v>167.21</v>
      </c>
      <c r="H18" s="30">
        <f>SUM(H11:H17)</f>
        <v>167.21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75</v>
      </c>
      <c r="C20" s="21"/>
      <c r="D20" s="21"/>
      <c r="E20" s="21"/>
      <c r="F20" s="21"/>
      <c r="G20" s="21" t="s">
        <v>86</v>
      </c>
      <c r="H20" s="21"/>
      <c r="I20" s="21"/>
      <c r="J20" s="21"/>
      <c r="K20" s="21" t="s">
        <v>87</v>
      </c>
    </row>
    <row r="21" ht="20.1" customHeight="1" spans="2:11">
      <c r="B21" s="31">
        <f>H18</f>
        <v>167.21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167.21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88</v>
      </c>
      <c r="C23" s="16"/>
      <c r="D23" s="16"/>
      <c r="E23" s="16"/>
      <c r="F23" s="16" t="s">
        <v>55</v>
      </c>
      <c r="G23" s="16" t="s">
        <v>89</v>
      </c>
      <c r="H23" s="16"/>
      <c r="I23" s="16"/>
      <c r="J23" s="16" t="s">
        <v>57</v>
      </c>
      <c r="K23" s="16"/>
    </row>
    <row r="26" ht="18.75" spans="1:11">
      <c r="A26" s="2" t="s">
        <v>90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59</v>
      </c>
      <c r="E28" s="6"/>
      <c r="F28" s="7"/>
      <c r="G28" s="7"/>
      <c r="H28" s="6" t="s">
        <v>61</v>
      </c>
      <c r="I28" s="5"/>
      <c r="J28" s="7"/>
      <c r="K28" s="35"/>
    </row>
    <row r="29" ht="20.1" customHeight="1" spans="2:11">
      <c r="B29" s="8"/>
      <c r="C29" s="9"/>
      <c r="D29" s="10" t="s">
        <v>63</v>
      </c>
      <c r="E29" s="10"/>
      <c r="F29" s="11"/>
      <c r="G29" s="11"/>
      <c r="H29" s="10" t="s">
        <v>65</v>
      </c>
      <c r="I29" s="9"/>
      <c r="J29" s="11"/>
      <c r="K29" s="36"/>
    </row>
    <row r="30" ht="20.1" customHeight="1" spans="2:11">
      <c r="B30" s="8"/>
      <c r="C30" s="9"/>
      <c r="D30" s="10" t="s">
        <v>67</v>
      </c>
      <c r="E30" s="10"/>
      <c r="F30" s="11"/>
      <c r="G30" s="11"/>
      <c r="H30" s="10" t="s">
        <v>69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71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91</v>
      </c>
      <c r="E33" s="27" t="s">
        <v>92</v>
      </c>
      <c r="F33" s="27"/>
      <c r="G33" s="25" t="s">
        <v>93</v>
      </c>
      <c r="H33" s="25" t="s">
        <v>94</v>
      </c>
      <c r="I33" s="25" t="s">
        <v>48</v>
      </c>
      <c r="J33" s="25"/>
      <c r="K33" s="48" t="s">
        <v>77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48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88</v>
      </c>
      <c r="C38" s="16"/>
      <c r="D38" s="16"/>
      <c r="E38" s="16"/>
      <c r="F38" s="16" t="s">
        <v>55</v>
      </c>
      <c r="G38" s="16" t="s">
        <v>89</v>
      </c>
      <c r="H38" s="16"/>
      <c r="I38" s="16"/>
      <c r="J38" s="16" t="s">
        <v>57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2022-12-08T07:39:12Z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C7A9B5FDD22249D3823D678B15B926E2</vt:lpwstr>
  </property>
</Properties>
</file>