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<sst xmlns="http://schemas.openxmlformats.org/spreadsheetml/2006/main" count="55" uniqueCount="55">
  <si>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</si>
  <si>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团号：HMJB-230602-TGH294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</si>
  <si>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</si>
  <si>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</si>
  <si>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</si>
  <si>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</si>
  <si>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</si>
  <si>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</si>
  <si>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</si>
  <si>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</si>
  <si>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</si>
  <si>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</si>
  <si>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</si>
  <si>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</si>
  <si>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</si>
  <si>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</si>
  <si>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</si>
  <si>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</si>
  <si>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</si>
  <si>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</si>
  <si>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</si>
  <si>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</si>
  <si>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</si>
  <si>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</si>
  <si>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</si>
  <si>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</si>
  <si>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</si>
  <si>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</si>
  <si>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</si>
  <si>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</si>
  <si>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</si>
  <si>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</si>
  <si>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</si>
  <si>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</si>
  <si>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</si>
  <si>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</si>
  <si>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</si>
  <si>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</si>
  <si>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</si>
  <si>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</si>
  <si>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</si>
  <si>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                      </t>
  </si>
  <si>
    <t>其他</t>
  </si>
  <si>
    <t>旅游服务*团费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</si>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</sst>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topLeftCell="A35" workbookViewId="0">
      <selection activeCell="I53" sqref="I5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2"/>
      <c r="J8" s="33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2"/>
      <c r="J9" s="3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2"/>
      <c r="J10" s="3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2"/>
      <c r="J11" s="3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2"/>
      <c r="J12" s="34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5"/>
      <c r="J13" s="36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2"/>
      <c r="J14" s="33" t="s">
        <v>18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2"/>
      <c r="J15" s="34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5"/>
      <c r="J16" s="36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2"/>
      <c r="J17" s="37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2"/>
      <c r="J18" s="38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2"/>
      <c r="J19" s="38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2"/>
      <c r="J20" s="38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2"/>
      <c r="J21" s="38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2"/>
      <c r="J22" s="38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5"/>
      <c r="J23" s="39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2"/>
      <c r="J24" s="37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2"/>
      <c r="J25" s="38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2"/>
      <c r="J26" s="38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2"/>
      <c r="J27" s="38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2"/>
      <c r="J28" s="38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2"/>
      <c r="J29" s="38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5"/>
      <c r="J30" s="39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v>0</v>
      </c>
      <c r="I31" s="40" t="s">
        <v>27</v>
      </c>
      <c r="J31" s="33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2"/>
      <c r="J32" s="34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40"/>
      <c r="J33" s="34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40"/>
      <c r="J34" s="34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5"/>
      <c r="J35" s="36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0"/>
      <c r="J36" s="33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2"/>
      <c r="J37" s="38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2"/>
      <c r="J38" s="38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2"/>
      <c r="J39" s="38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5"/>
      <c r="J40" s="39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2"/>
      <c r="J41" s="41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2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2"/>
      <c r="J43" s="42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2"/>
      <c r="J44" s="42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5"/>
      <c r="J45" s="43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2"/>
      <c r="J46" s="37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2"/>
      <c r="J47" s="38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5"/>
      <c r="J48" s="39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2"/>
      <c r="J49" s="33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2"/>
      <c r="J50" s="34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2"/>
      <c r="J51" s="34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 t="s">
        <v>41</v>
      </c>
      <c r="G52" s="19">
        <f t="shared" ref="G52:H52" si="13">SUM(G49:G51)</f>
        <v>0</v>
      </c>
      <c r="H52" s="19">
        <f t="shared" si="13"/>
        <v>0</v>
      </c>
      <c r="I52" s="35"/>
      <c r="J52" s="36"/>
    </row>
    <row r="53" customHeight="1" spans="1:10">
      <c r="A53" s="20">
        <v>10</v>
      </c>
      <c r="B53" s="14" t="s">
        <v>42</v>
      </c>
      <c r="C53" s="15">
        <v>0</v>
      </c>
      <c r="D53" s="16"/>
      <c r="E53" s="15">
        <f t="shared" si="2"/>
        <v>0</v>
      </c>
      <c r="F53" s="15">
        <v>16995.5</v>
      </c>
      <c r="G53" s="15">
        <v>0</v>
      </c>
      <c r="H53" s="15">
        <v>16995.5</v>
      </c>
      <c r="I53" s="32" t="s">
        <v>43</v>
      </c>
      <c r="J53" s="41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v>0</v>
      </c>
      <c r="I54" s="32"/>
      <c r="J54" s="42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2"/>
      <c r="J55" s="42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v>0</v>
      </c>
      <c r="I56" s="32"/>
      <c r="J56" s="42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v>0</v>
      </c>
      <c r="I57" s="32"/>
      <c r="J57" s="42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v>0</v>
      </c>
      <c r="I58" s="32"/>
      <c r="J58" s="42"/>
    </row>
    <row r="59" customHeight="1" spans="1:10">
      <c r="A59" s="30"/>
      <c r="B59" s="14"/>
      <c r="C59" s="15"/>
      <c r="D59" s="16"/>
      <c r="E59" s="15"/>
      <c r="F59" s="15">
        <v>0</v>
      </c>
      <c r="G59" s="15">
        <v>0</v>
      </c>
      <c r="H59" s="15">
        <v>0</v>
      </c>
      <c r="I59" s="32"/>
      <c r="J59" s="42"/>
    </row>
    <row r="60" customHeight="1" spans="1:10">
      <c r="A60" s="30"/>
      <c r="B60" s="14"/>
      <c r="C60" s="15"/>
      <c r="D60" s="16"/>
      <c r="E60" s="15"/>
      <c r="F60" s="15">
        <v>0</v>
      </c>
      <c r="G60" s="15">
        <v>0</v>
      </c>
      <c r="H60" s="15">
        <v>0</v>
      </c>
      <c r="I60" s="32"/>
      <c r="J60" s="42"/>
    </row>
    <row r="61" customHeight="1" spans="1:10">
      <c r="A61" s="30"/>
      <c r="B61" s="14"/>
      <c r="C61" s="15"/>
      <c r="D61" s="16"/>
      <c r="E61" s="15"/>
      <c r="F61" s="15">
        <v>0</v>
      </c>
      <c r="G61" s="15">
        <v>0</v>
      </c>
      <c r="H61" s="15">
        <v>0</v>
      </c>
      <c r="I61" s="32"/>
      <c r="J61" s="42"/>
    </row>
    <row r="62" customHeight="1" spans="1:10">
      <c r="A62" s="24"/>
      <c r="B62" s="14"/>
      <c r="C62" s="15"/>
      <c r="D62" s="16"/>
      <c r="E62" s="15"/>
      <c r="F62" s="15">
        <v>0</v>
      </c>
      <c r="G62" s="15">
        <v>0</v>
      </c>
      <c r="H62" s="15">
        <v>0</v>
      </c>
      <c r="I62" s="32"/>
      <c r="J62" s="42"/>
    </row>
    <row r="63" s="1" customFormat="1" customHeight="1" spans="1:10">
      <c r="A63" s="17"/>
      <c r="B63" s="18" t="s">
        <v>44</v>
      </c>
      <c r="C63" s="19">
        <f>SUM(C53)</f>
        <v>0</v>
      </c>
      <c r="D63" s="19">
        <f t="shared" ref="D63:E63" si="14">SUM(D53)</f>
        <v>0</v>
      </c>
      <c r="E63" s="19">
        <f t="shared" si="14"/>
        <v>0</v>
      </c>
      <c r="F63" s="19">
        <f>SUM(F53:F62)</f>
        <v>16995.5</v>
      </c>
      <c r="G63" s="19">
        <f>SUM(G53:G62)</f>
        <v>0</v>
      </c>
      <c r="H63" s="19">
        <f>SUM(H53:H62)</f>
        <v>16995.5</v>
      </c>
      <c r="I63" s="35"/>
      <c r="J63" s="43"/>
    </row>
    <row r="64" customHeight="1" spans="1:10">
      <c r="A64" s="17"/>
      <c r="B64" s="18" t="s">
        <v>45</v>
      </c>
      <c r="C64" s="19">
        <f t="shared" ref="C64:H64" si="15">SUM(C63,C52,C48,C45,C40,C35,C30,C23,C16,C13)</f>
        <v>0</v>
      </c>
      <c r="D64" s="19">
        <f t="shared" si="15"/>
        <v>0</v>
      </c>
      <c r="E64" s="19">
        <f t="shared" si="15"/>
        <v>0</v>
      </c>
      <c r="F64" s="19">
        <f t="shared" si="15"/>
        <v>16995.5</v>
      </c>
      <c r="G64" s="19">
        <f t="shared" si="15"/>
        <v>0</v>
      </c>
      <c r="H64" s="19">
        <f t="shared" si="15"/>
        <v>16995.5</v>
      </c>
      <c r="I64" s="35"/>
      <c r="J64" s="44"/>
    </row>
    <row r="68" customHeight="1" spans="1:9">
      <c r="A68" s="45" t="s">
        <v>46</v>
      </c>
      <c r="B68" s="46"/>
      <c r="C68" s="47" t="s">
        <v>47</v>
      </c>
      <c r="D68" s="47"/>
      <c r="E68" s="47" t="s">
        <v>48</v>
      </c>
      <c r="F68" s="47"/>
      <c r="G68" s="47" t="s">
        <v>49</v>
      </c>
      <c r="H68" s="47"/>
      <c r="I68" s="52" t="s">
        <v>50</v>
      </c>
    </row>
    <row r="69" customHeight="1" spans="1:9">
      <c r="A69" s="48">
        <v>0</v>
      </c>
      <c r="B69" s="49"/>
      <c r="C69" s="49">
        <f>H64</f>
        <v>16995.5</v>
      </c>
      <c r="D69" s="49"/>
      <c r="E69" s="49">
        <f>F64</f>
        <v>16995.5</v>
      </c>
      <c r="F69" s="49"/>
      <c r="G69" s="49">
        <f>G64</f>
        <v>0</v>
      </c>
      <c r="H69" s="49"/>
      <c r="I69" s="53">
        <f>A69-C69</f>
        <v>-16995.5</v>
      </c>
    </row>
    <row r="71" customHeight="1" spans="1:9">
      <c r="A71" s="50" t="s">
        <v>51</v>
      </c>
      <c r="B71" s="1"/>
      <c r="C71" s="51" t="s">
        <v>52</v>
      </c>
      <c r="D71" s="50"/>
      <c r="E71" s="50" t="s">
        <v>53</v>
      </c>
      <c r="F71" s="50"/>
      <c r="G71" s="50" t="s">
        <v>54</v>
      </c>
      <c r="H71" s="50"/>
      <c r="I71" s="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2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2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2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2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2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3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2022-07-13T08:17:00Z</cp:lastPrinted>
  <dcterms:modified xsi:type="dcterms:W3CDTF">2023-08-11T06:17:49Z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A22F550A33C34388AB5332A78B38E2E0_13</vt:lpwstr>
  </property>
</Properties>
</file>