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<sst xmlns="http://schemas.openxmlformats.org/spreadsheetml/2006/main" count="118" uniqueCount="95">
  <si>
    <t>【借款报销单】</t>
  </si>
  <si>
    <t>团号：HMJB-240701-XSY480</t>
  </si>
  <si>
    <t>会议日期：2024年6月28日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</si>
  <si>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</si>
  <si>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</si>
  <si>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</si>
  <si>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</si>
  <si>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</si>
  <si>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</si>
  <si>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</si>
  <si>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</si>
  <si>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</si>
  <si>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</si>
  <si>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</si>
  <si>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</si>
  <si>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</si>
  <si>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</si>
  <si>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</si>
  <si>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</si>
  <si>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</si>
  <si>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</si>
  <si>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</si>
  <si>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</si>
  <si>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</si>
  <si>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</si>
  <si>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</si>
  <si>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</si>
  <si>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</si>
  <si>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</si>
  <si>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</si>
  <si>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</si>
  <si>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</si>
  <si>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</si>
  <si>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</si>
  <si>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</si>
  <si>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</si>
  <si>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</si>
  <si>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</si>
  <si>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</si>
  <si>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</si>
  <si>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</si>
  <si>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</si>
  <si>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红酒</t>
  </si>
  <si>
    <t>白酒</t>
  </si>
  <si>
    <t>餐费</t>
  </si>
  <si>
    <t>客户买香肠</t>
  </si>
  <si>
    <t>水果</t>
  </si>
  <si>
    <t>咖啡：453.8+375.8</t>
  </si>
  <si>
    <t>客户买水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</si>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</sst>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M8" sqref="M8"/>
    </sheetView>
  </sheetViews>
  <sheetFormatPr defaultColWidth="9" defaultRowHeight="21" customHeight="1"/>
  <cols>
    <col min="1" max="1" width="9" style="52"/>
    <col min="2" max="2" width="16.7333333333333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583333333333" customWidth="1"/>
    <col min="10" max="10" width="39.466666666666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3.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1129</v>
      </c>
      <c r="G45" s="65">
        <v>0</v>
      </c>
      <c r="H45" s="65">
        <f>F45+G45</f>
        <v>1129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2196</v>
      </c>
      <c r="G46" s="65">
        <v>0</v>
      </c>
      <c r="H46" s="65">
        <f t="shared" ref="H46:H51" si="19">F46+G46</f>
        <v>2196</v>
      </c>
      <c r="I46" s="86" t="s">
        <v>43</v>
      </c>
      <c r="J46" s="96"/>
    </row>
    <row r="47" customHeight="1" spans="1:10">
      <c r="A47" s="76"/>
      <c r="B47" s="63"/>
      <c r="C47" s="64"/>
      <c r="D47" s="62"/>
      <c r="E47" s="64"/>
      <c r="F47" s="65">
        <v>2284</v>
      </c>
      <c r="G47" s="65">
        <v>0</v>
      </c>
      <c r="H47" s="65">
        <f t="shared" si="19"/>
        <v>2284</v>
      </c>
      <c r="I47" s="86" t="s">
        <v>44</v>
      </c>
      <c r="J47" s="96"/>
    </row>
    <row r="48" customHeight="1" spans="1:10">
      <c r="A48" s="76"/>
      <c r="B48" s="63"/>
      <c r="C48" s="64"/>
      <c r="D48" s="62"/>
      <c r="E48" s="64"/>
      <c r="F48" s="65">
        <v>425.1</v>
      </c>
      <c r="G48" s="65">
        <v>0</v>
      </c>
      <c r="H48" s="65">
        <f t="shared" si="19"/>
        <v>425.1</v>
      </c>
      <c r="I48" s="86" t="s">
        <v>45</v>
      </c>
      <c r="J48" s="96"/>
    </row>
    <row r="49" customHeight="1" spans="1:10">
      <c r="A49" s="76"/>
      <c r="B49" s="63"/>
      <c r="C49" s="64"/>
      <c r="D49" s="62"/>
      <c r="E49" s="64"/>
      <c r="F49" s="65">
        <v>543.9</v>
      </c>
      <c r="G49" s="65">
        <v>0</v>
      </c>
      <c r="H49" s="65">
        <f t="shared" si="19"/>
        <v>543.9</v>
      </c>
      <c r="I49" s="86" t="s">
        <v>46</v>
      </c>
      <c r="J49" s="96"/>
    </row>
    <row r="50" customHeight="1" spans="1:10">
      <c r="A50" s="76"/>
      <c r="B50" s="63"/>
      <c r="C50" s="64"/>
      <c r="D50" s="62"/>
      <c r="E50" s="64"/>
      <c r="F50" s="65">
        <f>453.8+375.8</f>
        <v>829.6</v>
      </c>
      <c r="G50" s="65">
        <v>0</v>
      </c>
      <c r="H50" s="65">
        <f t="shared" si="19"/>
        <v>829.6</v>
      </c>
      <c r="I50" s="86" t="s">
        <v>47</v>
      </c>
      <c r="J50" s="96"/>
    </row>
    <row r="51" customHeight="1" spans="1:10">
      <c r="A51" s="73"/>
      <c r="B51" s="63"/>
      <c r="C51" s="64"/>
      <c r="D51" s="62"/>
      <c r="E51" s="64"/>
      <c r="F51" s="65">
        <v>22</v>
      </c>
      <c r="G51" s="65">
        <v>0</v>
      </c>
      <c r="H51" s="65">
        <f t="shared" si="19"/>
        <v>22</v>
      </c>
      <c r="I51" s="86" t="s">
        <v>48</v>
      </c>
      <c r="J51" s="96"/>
    </row>
    <row r="52" s="51" customFormat="1" customHeight="1" spans="1:10">
      <c r="A52" s="66"/>
      <c r="B52" s="67" t="s">
        <v>49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7429.6</v>
      </c>
      <c r="G52" s="69">
        <f t="shared" ref="G52:H52" si="21">SUM(G45:G51)</f>
        <v>0</v>
      </c>
      <c r="H52" s="69">
        <f t="shared" si="21"/>
        <v>7429.6</v>
      </c>
      <c r="I52" s="89"/>
      <c r="J52" s="97"/>
    </row>
    <row r="53" customHeight="1" spans="1:10">
      <c r="A53" s="66"/>
      <c r="B53" s="67" t="s">
        <v>50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7429.6</v>
      </c>
      <c r="G53" s="69">
        <f t="shared" si="22"/>
        <v>0</v>
      </c>
      <c r="H53" s="69">
        <f t="shared" si="22"/>
        <v>7429.6</v>
      </c>
      <c r="I53" s="89"/>
      <c r="J53" s="99"/>
    </row>
    <row r="57" customHeight="1" spans="1:9">
      <c r="A57" s="77" t="s">
        <v>51</v>
      </c>
      <c r="B57" s="78"/>
      <c r="C57" s="79" t="s">
        <v>52</v>
      </c>
      <c r="D57" s="79"/>
      <c r="E57" s="79" t="s">
        <v>53</v>
      </c>
      <c r="F57" s="79"/>
      <c r="G57" s="79" t="s">
        <v>54</v>
      </c>
      <c r="H57" s="79"/>
      <c r="I57" s="100" t="s">
        <v>55</v>
      </c>
    </row>
    <row r="58" customHeight="1" spans="1:9">
      <c r="A58" s="80">
        <f>E53</f>
        <v>0</v>
      </c>
      <c r="B58" s="81"/>
      <c r="C58" s="81">
        <f>H53</f>
        <v>7429.6</v>
      </c>
      <c r="D58" s="81"/>
      <c r="E58" s="81">
        <f>F53</f>
        <v>7429.6</v>
      </c>
      <c r="F58" s="81"/>
      <c r="G58" s="81">
        <f>G53</f>
        <v>0</v>
      </c>
      <c r="H58" s="81"/>
      <c r="I58" s="101">
        <f>A58-C58</f>
        <v>-7429.6</v>
      </c>
    </row>
    <row r="60" customHeight="1" spans="1:9">
      <c r="A60" s="82" t="s">
        <v>56</v>
      </c>
      <c r="B60" s="83"/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3.5"/>
  <cols>
    <col min="1" max="1" width="1.46666666666667" customWidth="1"/>
    <col min="2" max="3" width="2.25833333333333" customWidth="1"/>
    <col min="4" max="4" width="12.1416666666667" customWidth="1"/>
    <col min="5" max="5" width="0.858333333333333" customWidth="1"/>
    <col min="6" max="6" width="18" customWidth="1"/>
    <col min="7" max="7" width="11.6" customWidth="1"/>
    <col min="8" max="8" width="11.1416666666667" customWidth="1"/>
    <col min="9" max="9" width="1" customWidth="1"/>
    <col min="10" max="10" width="11.8583333333333" customWidth="1"/>
    <col min="11" max="11" width="20.858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61</v>
      </c>
      <c r="E5" s="6"/>
      <c r="F5" s="7" t="s">
        <v>62</v>
      </c>
      <c r="G5" s="7"/>
      <c r="H5" s="6" t="s">
        <v>63</v>
      </c>
      <c r="I5" s="5"/>
      <c r="J5" s="7" t="s">
        <v>64</v>
      </c>
      <c r="K5" s="36"/>
    </row>
    <row r="6" ht="20.1" customHeight="1" spans="2:11">
      <c r="B6" s="8"/>
      <c r="C6" s="9"/>
      <c r="D6" s="10" t="s">
        <v>65</v>
      </c>
      <c r="E6" s="10"/>
      <c r="F6" s="11" t="s">
        <v>66</v>
      </c>
      <c r="G6" s="11"/>
      <c r="H6" s="10" t="s">
        <v>67</v>
      </c>
      <c r="I6" s="9"/>
      <c r="J6" s="11" t="s">
        <v>68</v>
      </c>
      <c r="K6" s="37"/>
    </row>
    <row r="7" ht="20.1" customHeight="1" spans="2:11">
      <c r="B7" s="8"/>
      <c r="C7" s="9"/>
      <c r="D7" s="10" t="s">
        <v>69</v>
      </c>
      <c r="E7" s="10"/>
      <c r="F7" s="12">
        <v>43704</v>
      </c>
      <c r="G7" s="11"/>
      <c r="H7" s="10" t="s">
        <v>70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71</v>
      </c>
      <c r="I8" s="39"/>
      <c r="J8" s="16" t="s">
        <v>72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73</v>
      </c>
      <c r="E10" s="20" t="s">
        <v>74</v>
      </c>
      <c r="F10" s="21"/>
      <c r="G10" s="22" t="s">
        <v>75</v>
      </c>
      <c r="H10" s="21" t="s">
        <v>76</v>
      </c>
      <c r="I10" s="20" t="s">
        <v>77</v>
      </c>
      <c r="J10" s="21"/>
      <c r="K10" s="22" t="s">
        <v>78</v>
      </c>
    </row>
    <row r="11" ht="20.1" customHeight="1" spans="2:11">
      <c r="B11" s="23">
        <v>1</v>
      </c>
      <c r="C11" s="24"/>
      <c r="D11" s="25" t="s">
        <v>79</v>
      </c>
      <c r="E11" s="23" t="s">
        <v>80</v>
      </c>
      <c r="F11" s="24"/>
      <c r="G11" s="26">
        <v>0</v>
      </c>
      <c r="H11" s="26"/>
      <c r="I11" s="41"/>
      <c r="J11" s="42"/>
      <c r="K11" s="43" t="s">
        <v>81</v>
      </c>
    </row>
    <row r="12" ht="23" customHeight="1" spans="2:11">
      <c r="B12" s="23">
        <v>2</v>
      </c>
      <c r="C12" s="24"/>
      <c r="D12" s="27"/>
      <c r="E12" s="28" t="s">
        <v>82</v>
      </c>
      <c r="F12" s="28"/>
      <c r="G12" s="26">
        <v>0</v>
      </c>
      <c r="H12" s="26"/>
      <c r="I12" s="41"/>
      <c r="J12" s="42"/>
      <c r="K12" s="43" t="s">
        <v>81</v>
      </c>
    </row>
    <row r="13" ht="20.1" customHeight="1" spans="2:11">
      <c r="B13" s="23">
        <v>3</v>
      </c>
      <c r="C13" s="24"/>
      <c r="D13" s="27"/>
      <c r="E13" s="23" t="s">
        <v>83</v>
      </c>
      <c r="F13" s="24"/>
      <c r="G13" s="26">
        <v>0</v>
      </c>
      <c r="H13" s="26"/>
      <c r="I13" s="41"/>
      <c r="J13" s="42"/>
      <c r="K13" s="43" t="s">
        <v>81</v>
      </c>
    </row>
    <row r="14" ht="20.1" customHeight="1" spans="2:11">
      <c r="B14" s="23">
        <v>4</v>
      </c>
      <c r="C14" s="24"/>
      <c r="D14" s="27"/>
      <c r="E14" s="23" t="s">
        <v>44</v>
      </c>
      <c r="F14" s="24"/>
      <c r="G14" s="26">
        <v>0</v>
      </c>
      <c r="H14" s="26"/>
      <c r="I14" s="41"/>
      <c r="J14" s="42"/>
      <c r="K14" s="43" t="s">
        <v>84</v>
      </c>
    </row>
    <row r="15" ht="20.1" customHeight="1" spans="2:11">
      <c r="B15" s="23">
        <v>5</v>
      </c>
      <c r="C15" s="24"/>
      <c r="D15" s="25" t="s">
        <v>41</v>
      </c>
      <c r="E15" s="28" t="s">
        <v>85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50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76</v>
      </c>
      <c r="C20" s="22"/>
      <c r="D20" s="22"/>
      <c r="E20" s="22"/>
      <c r="F20" s="22"/>
      <c r="G20" s="22" t="s">
        <v>86</v>
      </c>
      <c r="H20" s="22"/>
      <c r="I20" s="22"/>
      <c r="J20" s="22"/>
      <c r="K20" s="22" t="s">
        <v>87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88</v>
      </c>
      <c r="C23" s="17"/>
      <c r="D23" s="17"/>
      <c r="E23" s="17"/>
      <c r="F23" s="17" t="s">
        <v>57</v>
      </c>
      <c r="G23" s="17" t="s">
        <v>89</v>
      </c>
      <c r="H23" s="17"/>
      <c r="I23" s="17"/>
      <c r="J23" s="17" t="s">
        <v>59</v>
      </c>
      <c r="K23" s="17"/>
    </row>
    <row r="26" ht="18.7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王凤雨</v>
      </c>
      <c r="G28" s="7"/>
      <c r="H28" s="6" t="s">
        <v>63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65</v>
      </c>
      <c r="E29" s="10"/>
      <c r="F29" s="11" t="str">
        <f>F6</f>
        <v>北京</v>
      </c>
      <c r="G29" s="11"/>
      <c r="H29" s="10" t="s">
        <v>67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69</v>
      </c>
      <c r="E30" s="10"/>
      <c r="F30" s="12">
        <f>F7</f>
        <v>43704</v>
      </c>
      <c r="G30" s="11"/>
      <c r="H30" s="10" t="s">
        <v>70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71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91</v>
      </c>
      <c r="E33" s="28" t="s">
        <v>92</v>
      </c>
      <c r="F33" s="28"/>
      <c r="G33" s="26" t="s">
        <v>93</v>
      </c>
      <c r="H33" s="26" t="s">
        <v>94</v>
      </c>
      <c r="I33" s="26" t="s">
        <v>50</v>
      </c>
      <c r="J33" s="26"/>
      <c r="K33" s="49" t="s">
        <v>78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50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88</v>
      </c>
      <c r="C38" s="17"/>
      <c r="D38" s="17"/>
      <c r="E38" s="17"/>
      <c r="F38" s="17" t="s">
        <v>57</v>
      </c>
      <c r="G38" s="17" t="s">
        <v>89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18910</cp:lastModifiedBy>
  <dcterms:created xsi:type="dcterms:W3CDTF">2014-04-15T08:52:00Z</dcterms:created>
  <cp:lastPrinted>2021-12-08T10:11:00Z</cp:lastPrinted>
  <dcterms:modified xsi:type="dcterms:W3CDTF">2024-07-13T06:10:09Z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21D37F31BECF44CAA414AD0052A88822_12</vt:lpwstr>
  </property>
</Properties>
</file>