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<sst xmlns="http://schemas.openxmlformats.org/spreadsheetml/2006/main" count="32" uniqueCount="30">
  <si>
    <t>【商业化业务线-22年KA渠道合作伙伴菁英汇-2112】结算单</t>
  </si>
  <si>
    <t>项目执行时间：【2022-7】</t>
  </si>
  <si>
    <t>活动内容</t>
  </si>
  <si>
    <t>类目</t>
  </si>
  <si>
    <t>具体名称</t>
  </si>
  <si>
    <t>单价</t>
  </si>
  <si>
    <t>单位</t>
  </si>
  <si>
    <t>数量</t>
  </si>
  <si>
    <t>价格(人民币/元)</t>
  </si>
  <si>
    <t>备注</t>
  </si>
  <si>
    <t>创意部分</t>
  </si>
  <si>
    <t>会议开场视频</t>
  </si>
  <si>
    <t>Set/套</t>
  </si>
  <si>
    <t>奖杯</t>
  </si>
  <si>
    <t>奖杯130*43=5590，业绩贡献120*6=720</t>
  </si>
  <si>
    <t>项</t>
  </si>
  <si>
    <t>破损奖杯</t>
  </si>
  <si>
    <t>样品破损，共破损两个</t>
  </si>
  <si>
    <t>KT板</t>
  </si>
  <si>
    <t>内容待告</t>
  </si>
  <si>
    <t>块</t>
  </si>
  <si>
    <t>设计费</t>
  </si>
  <si>
    <t>包含厦门W、三亚君悦、北京柏悦、北京A报4套3D图，KV共十余版，及其他延展设计</t>
  </si>
  <si>
    <t>小计</t>
  </si>
  <si>
    <t>服务费</t>
  </si>
  <si>
    <t>税费</t>
  </si>
  <si>
    <t>总价</t>
  </si>
  <si>
    <t>打包价</t>
  </si>
  <si>
    <t>备注：</t>
  </si>
  <si>
    <t>1.  双方于【】年【】月【】日签署了合同编号为【】的《活动执行服务框架协议》（以下简称为“原协议”），双方同意按以下方式支付：【按原协议约定予以支付，具体为【年框下单，按实际发生业务验收合格后付款】】。
2.     除本执行单约定的内容外，其他未涉及事项均以原协议约定为准。
3.  本执行单一式两份，双方各执一份，盖章生效。
甲方（盖章）：                                                                                                                                                      乙方（盖章）：
确认日期：                                                                                                                                                            确认日期：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</si>
</sst>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[$-409]d\/mmm\/yy;@"/>
    <numFmt numFmtId="178" formatCode="\¥#,##0.00_);[Red]\(\¥#,##0.00\)"/>
    <numFmt numFmtId="179" formatCode="0.00_ "/>
  </numFmts>
  <fonts count="25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0" fontId="4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7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176" fontId="24" fillId="0" borderId="0"/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0"/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177" fontId="13" fillId="0" borderId="0">
      <alignment vertical="center"/>
    </xf>
    <xf numFmtId="0" fontId="8" fillId="33" borderId="0" applyNumberFormat="0" applyBorder="0" applyAlignment="0" applyProtection="0">
      <alignment vertical="center"/>
    </xf>
    <xf numFmtId="177" fontId="13" fillId="0" borderId="0">
      <alignment vertical="center"/>
    </xf>
    <xf numFmtId="177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177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78" fontId="1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8" fontId="2" fillId="0" borderId="1" xfId="0" applyNumberFormat="1" applyFont="1" applyBorder="1" applyAlignment="1">
      <alignment vertical="center" wrapText="1"/>
    </xf>
    <xf numFmtId="179" fontId="1" fillId="2" borderId="1" xfId="54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普通 2 13" xfId="11"/>
    <cellStyle name="普通 2" xfId="12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Normal_mck_ceocircle_20060228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3 2" xfId="51"/>
    <cellStyle name="60% - 强调文字颜色 6" xfId="52" builtinId="52"/>
    <cellStyle name="常规 12 2" xfId="53"/>
    <cellStyle name="常规 2 3 2 2" xfId="54"/>
    <cellStyle name="千位分隔 2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6"/>
  <sheetViews>
    <sheetView tabSelected="1" workbookViewId="0">
      <selection activeCell="D13" sqref="D13"/>
    </sheetView>
  </sheetViews>
  <sheetFormatPr defaultColWidth="8.83333333333333" defaultRowHeight="15"/>
  <cols>
    <col min="1" max="1" width="8.83333333333333" style="1"/>
    <col min="2" max="2" width="20.8333333333333" style="2" customWidth="1"/>
    <col min="3" max="3" width="27" style="2" customWidth="1"/>
    <col min="4" max="4" width="49.6666666666667" style="2" customWidth="1"/>
    <col min="5" max="5" width="11.6666666666667" style="3" customWidth="1"/>
    <col min="6" max="6" width="9.66666666666667" style="2" customWidth="1"/>
    <col min="7" max="7" width="9.83333333333333" style="2" customWidth="1"/>
    <col min="8" max="8" width="11.8333333333333" style="3" customWidth="1"/>
    <col min="9" max="9" width="22.8333333333333" style="2" customWidth="1"/>
    <col min="10" max="16384" width="8.83333333333333" style="1"/>
  </cols>
  <sheetData>
    <row r="2" spans="2:9">
      <c r="B2" s="4" t="s">
        <v>0</v>
      </c>
      <c r="C2" s="4"/>
      <c r="D2" s="4"/>
      <c r="E2" s="4"/>
      <c r="F2" s="4"/>
      <c r="G2" s="4"/>
      <c r="H2" s="4"/>
      <c r="I2" s="4"/>
    </row>
    <row r="3" spans="2:9">
      <c r="B3" s="4" t="s">
        <v>1</v>
      </c>
      <c r="C3" s="4"/>
      <c r="D3" s="4"/>
      <c r="E3" s="4"/>
      <c r="F3" s="4"/>
      <c r="G3" s="4"/>
      <c r="H3" s="4"/>
      <c r="I3" s="4"/>
    </row>
    <row r="4" ht="30" spans="2:9"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  <c r="G4" s="4" t="s">
        <v>7</v>
      </c>
      <c r="H4" s="5" t="s">
        <v>8</v>
      </c>
      <c r="I4" s="4" t="s">
        <v>9</v>
      </c>
    </row>
    <row r="5" spans="2:9">
      <c r="B5" s="4" t="s">
        <v>10</v>
      </c>
      <c r="C5" s="4" t="s">
        <v>11</v>
      </c>
      <c r="D5" s="4"/>
      <c r="E5" s="5">
        <v>28000</v>
      </c>
      <c r="F5" s="4" t="s">
        <v>12</v>
      </c>
      <c r="G5" s="4">
        <v>1</v>
      </c>
      <c r="H5" s="5">
        <f t="shared" ref="H5:H9" si="0">E5*G5</f>
        <v>28000</v>
      </c>
      <c r="I5" s="4"/>
    </row>
    <row r="6" spans="2:9">
      <c r="B6" s="4" t="s">
        <v>13</v>
      </c>
      <c r="C6" s="4"/>
      <c r="D6" s="4" t="s">
        <v>14</v>
      </c>
      <c r="E6" s="5">
        <v>6310</v>
      </c>
      <c r="F6" s="4" t="s">
        <v>15</v>
      </c>
      <c r="G6" s="4">
        <v>1</v>
      </c>
      <c r="H6" s="5">
        <f t="shared" si="0"/>
        <v>6310</v>
      </c>
      <c r="I6" s="4"/>
    </row>
    <row r="7" spans="2:9">
      <c r="B7" s="4" t="s">
        <v>16</v>
      </c>
      <c r="C7" s="4"/>
      <c r="D7" s="4" t="s">
        <v>17</v>
      </c>
      <c r="E7" s="5">
        <v>440</v>
      </c>
      <c r="F7" s="4" t="s">
        <v>15</v>
      </c>
      <c r="G7" s="4">
        <v>1</v>
      </c>
      <c r="H7" s="5">
        <f t="shared" si="0"/>
        <v>440</v>
      </c>
      <c r="I7" s="4"/>
    </row>
    <row r="8" spans="2:9">
      <c r="B8" s="6" t="s">
        <v>18</v>
      </c>
      <c r="C8" s="6"/>
      <c r="D8" s="7" t="s">
        <v>19</v>
      </c>
      <c r="E8" s="5">
        <v>40</v>
      </c>
      <c r="F8" s="4" t="s">
        <v>20</v>
      </c>
      <c r="G8" s="4">
        <v>14</v>
      </c>
      <c r="H8" s="5">
        <f t="shared" si="0"/>
        <v>560</v>
      </c>
      <c r="I8" s="4"/>
    </row>
    <row r="9" ht="30" spans="2:9">
      <c r="B9" s="6" t="s">
        <v>21</v>
      </c>
      <c r="C9" s="6"/>
      <c r="D9" s="7" t="s">
        <v>22</v>
      </c>
      <c r="E9" s="5">
        <v>8000</v>
      </c>
      <c r="F9" s="4" t="s">
        <v>15</v>
      </c>
      <c r="G9" s="4">
        <v>1</v>
      </c>
      <c r="H9" s="5">
        <f t="shared" si="0"/>
        <v>8000</v>
      </c>
      <c r="I9" s="4"/>
    </row>
    <row r="10" spans="2:9">
      <c r="B10" s="4" t="s">
        <v>23</v>
      </c>
      <c r="C10" s="4"/>
      <c r="D10" s="4"/>
      <c r="E10" s="5"/>
      <c r="F10" s="4"/>
      <c r="G10" s="4"/>
      <c r="H10" s="5">
        <f>SUM(H5:H9)</f>
        <v>43310</v>
      </c>
      <c r="I10" s="4"/>
    </row>
    <row r="11" spans="2:9">
      <c r="B11" s="4" t="s">
        <v>24</v>
      </c>
      <c r="C11" s="4"/>
      <c r="D11" s="4"/>
      <c r="E11" s="5"/>
      <c r="F11" s="4"/>
      <c r="G11" s="4">
        <v>0.1</v>
      </c>
      <c r="H11" s="5">
        <f>H10*G11</f>
        <v>4331</v>
      </c>
      <c r="I11" s="4"/>
    </row>
    <row r="12" spans="2:9">
      <c r="B12" s="4" t="s">
        <v>25</v>
      </c>
      <c r="C12" s="4"/>
      <c r="D12" s="4"/>
      <c r="E12" s="5"/>
      <c r="F12" s="4"/>
      <c r="G12" s="4">
        <v>0.06</v>
      </c>
      <c r="H12" s="5">
        <f>(H10+H11)*G12</f>
        <v>2858.46</v>
      </c>
      <c r="I12" s="4"/>
    </row>
    <row r="13" spans="2:9">
      <c r="B13" s="4" t="s">
        <v>26</v>
      </c>
      <c r="C13" s="4"/>
      <c r="D13" s="4"/>
      <c r="E13" s="5"/>
      <c r="F13" s="4"/>
      <c r="G13" s="4"/>
      <c r="H13" s="5">
        <f>SUM(H10:H12)</f>
        <v>50499.46</v>
      </c>
      <c r="I13" s="4"/>
    </row>
    <row r="14" spans="2:9">
      <c r="B14" s="4" t="s">
        <v>27</v>
      </c>
      <c r="C14" s="4"/>
      <c r="D14" s="4"/>
      <c r="E14" s="5"/>
      <c r="F14" s="4"/>
      <c r="G14" s="4"/>
      <c r="H14" s="5"/>
      <c r="I14" s="4"/>
    </row>
    <row r="15" ht="17" customHeight="1" spans="2:9">
      <c r="B15" s="8" t="s">
        <v>28</v>
      </c>
      <c r="C15" s="9"/>
      <c r="D15" s="9"/>
      <c r="E15" s="9"/>
      <c r="F15" s="9"/>
      <c r="G15" s="9"/>
      <c r="H15" s="9"/>
      <c r="I15" s="10"/>
    </row>
    <row r="16" ht="124.5" customHeight="1" spans="2:9">
      <c r="B16" s="8" t="s">
        <v>29</v>
      </c>
      <c r="C16" s="9"/>
      <c r="D16" s="9"/>
      <c r="E16" s="9"/>
      <c r="F16" s="9"/>
      <c r="G16" s="9"/>
      <c r="H16" s="9"/>
      <c r="I16" s="10"/>
    </row>
  </sheetData>
  <mergeCells count="4">
    <mergeCell ref="B2:I2"/>
    <mergeCell ref="B3:I3"/>
    <mergeCell ref="B15:I15"/>
    <mergeCell ref="B16:I1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朝闻道 夕死 亦足</cp:lastModifiedBy>
  <dcterms:created xsi:type="dcterms:W3CDTF">2015-06-05T18:19:00Z</dcterms:created>
  <dcterms:modified xsi:type="dcterms:W3CDTF">2022-07-13T07:06:51Z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D9911ED961A84866A8772BF4D3434192</vt:lpwstr>
  </property>
  <property fmtid="{D5CDD505-2E9C-101B-9397-08002B2CF9AE}" pid="3" name="KSOProductBuildVer">
    <vt:lpwstr>2052-11.1.0.11830</vt:lpwstr>
  </property>
</Properties>
</file>