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  <fileRecoveryPr repairLoad="1"/>
</workbook>
</file>

<file path=xl/calcChain.xml><?xml version="1.0" encoding="utf-8"?>
<calcChain xmlns="http://schemas.openxmlformats.org/spreadsheetml/2006/main">
  <c r="I36" i="2"/>
  <c r="I35"/>
  <c r="I34"/>
  <c r="J31"/>
  <c r="J30"/>
  <c r="J29"/>
  <c r="J28"/>
  <c r="F30"/>
  <c r="F29"/>
  <c r="F28"/>
  <c r="H37"/>
  <c r="I37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H53" i="3" l="1"/>
  <c r="C58" s="1"/>
  <c r="I58" s="1"/>
  <c r="K21" i="2"/>
</calcChain>
</file>

<file path=xl/sharedStrings.xml><?xml version="1.0" encoding="utf-8"?>
<sst xmlns="http://schemas.openxmlformats.org/spreadsheetml/2006/main" count="113" uniqueCount="100">
  <si>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</si>
  <si>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</si>
  <si>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</si>
  <si>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</si>
  <si>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</si>
  <si>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</si>
  <si>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</si>
  <si>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</si>
  <si>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</si>
  <si>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</si>
  <si>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</si>
  <si>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</si>
  <si>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</si>
  <si>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</si>
  <si>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</si>
  <si>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</si>
  <si>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</si>
  <si>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</si>
  <si>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</si>
  <si>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</si>
  <si>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</si>
  <si>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</si>
  <si>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</si>
  <si>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</si>
  <si>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</si>
  <si>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</si>
  <si>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</si>
  <si>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</si>
  <si>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</si>
  <si>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</si>
  <si>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</si>
  <si>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</si>
  <si>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</si>
  <si>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</si>
  <si>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</si>
  <si>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</si>
  <si>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</si>
  <si>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</si>
  <si>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</si>
  <si>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</si>
  <si>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</si>
  <si>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</si>
  <si>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</si>
  <si>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</si>
  <si>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</si>
  <si>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</si>
  <si>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</si>
  <si>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</si>
  <si>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</si>
  <si>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</si>
  <si>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</si>
  <si>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</si>
  <si>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</si>
  <si>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</si>
  <si>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</si>
  <si>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</si>
  <si>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</si>
  <si>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</si>
  <si>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</si>
  <si>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</si>
  <si>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</si>
  <si>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</si>
  <si>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</si>
  <si>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</si>
  <si>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</si>
  <si>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</si>
  <si>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</si>
  <si>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</si>
  <si>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</si>
  <si>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</si>
  <si>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</si>
  <si>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</si>
  <si>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</si>
  <si>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</si>
  <si>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</si>
  <si>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</si>
  <si>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</si>
  <si>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</si>
  <si>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</si>
  <si>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</si>
  <si>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</si>
  <si>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</si>
  <si>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</si>
  <si>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</si>
  <si>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</si>
  <si>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</si>
  <si>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</si>
  <si>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</si>
  <si>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</si>
  <si>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王宁</t>
    <phoneticPr fontId="1" type="noConversion"/>
  </si>
  <si>
    <t>业务助理</t>
    <phoneticPr fontId="1" type="noConversion"/>
  </si>
  <si>
    <t>北京</t>
    <phoneticPr fontId="1" type="noConversion"/>
  </si>
  <si>
    <t>汽车业务6部</t>
    <phoneticPr fontId="1" type="noConversion"/>
  </si>
  <si>
    <t>9.17-9.25</t>
    <phoneticPr fontId="1" type="noConversion"/>
  </si>
  <si>
    <t>23号餐费</t>
    <phoneticPr fontId="1" type="noConversion"/>
  </si>
  <si>
    <t>家-机场</t>
    <phoneticPr fontId="1" type="noConversion"/>
  </si>
  <si>
    <t>来回机场专线</t>
    <phoneticPr fontId="1" type="noConversion"/>
  </si>
  <si>
    <t>HME-1709-A17STY225</t>
    <phoneticPr fontId="1" type="noConversion"/>
  </si>
  <si>
    <t>22号</t>
    <phoneticPr fontId="1" type="noConversion"/>
  </si>
  <si>
    <t>23,24号为周末。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</si>
</sst>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8"/>
      <color rgb="FFB94A4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7" fillId="0" borderId="0" xfId="0" applyFont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RowHeight="21" customHeight="1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>
      <c r="C2" s="50" t="s">
        <v>74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79</v>
      </c>
      <c r="I4" s="80"/>
      <c r="J4" s="80" t="s">
        <v>80</v>
      </c>
    </row>
    <row r="5" spans="1:12" ht="21" customHeight="1">
      <c r="H5" s="81"/>
      <c r="I5" s="81"/>
      <c r="J5" s="81"/>
    </row>
    <row r="6" spans="1:12" ht="21" customHeight="1">
      <c r="A6" s="54" t="s">
        <v>46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73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49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65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51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66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67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54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68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55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69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56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70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58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71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8"/>
  <sheetViews>
    <sheetView tabSelected="1" topLeftCell="A16" workbookViewId="0">
      <selection activeCell="K35" sqref="K3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5" ht="17.399999999999999">
      <c r="B3" s="50" t="s">
        <v>72</v>
      </c>
      <c r="C3" s="50"/>
      <c r="D3" s="50"/>
      <c r="E3" s="50"/>
      <c r="F3" s="50"/>
      <c r="G3" s="50"/>
      <c r="H3" s="50"/>
      <c r="I3" s="50"/>
      <c r="J3" s="50"/>
      <c r="K3" s="50"/>
    </row>
    <row r="4" spans="2:15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5" ht="20.100000000000001" customHeight="1">
      <c r="B5" s="7"/>
      <c r="C5" s="8"/>
      <c r="D5" s="46" t="s">
        <v>19</v>
      </c>
      <c r="E5" s="46"/>
      <c r="F5" s="99" t="s">
        <v>89</v>
      </c>
      <c r="G5" s="99"/>
      <c r="H5" s="46" t="s">
        <v>20</v>
      </c>
      <c r="I5" s="8"/>
      <c r="J5" s="99" t="s">
        <v>90</v>
      </c>
      <c r="K5" s="100"/>
    </row>
    <row r="6" spans="2:15" ht="20.100000000000001" customHeight="1">
      <c r="B6" s="9"/>
      <c r="C6" s="10"/>
      <c r="D6" s="11" t="s">
        <v>21</v>
      </c>
      <c r="E6" s="11"/>
      <c r="F6" s="101" t="s">
        <v>91</v>
      </c>
      <c r="G6" s="101"/>
      <c r="H6" s="11" t="s">
        <v>22</v>
      </c>
      <c r="I6" s="10"/>
      <c r="J6" s="101" t="s">
        <v>92</v>
      </c>
      <c r="K6" s="102"/>
    </row>
    <row r="7" spans="2:15" ht="20.100000000000001" customHeight="1">
      <c r="B7" s="9"/>
      <c r="C7" s="10"/>
      <c r="D7" s="11" t="s">
        <v>23</v>
      </c>
      <c r="E7" s="11"/>
      <c r="F7" s="101" t="s">
        <v>93</v>
      </c>
      <c r="G7" s="101"/>
      <c r="H7" s="11" t="s">
        <v>24</v>
      </c>
      <c r="I7" s="12"/>
      <c r="J7" s="101">
        <v>10.3</v>
      </c>
      <c r="K7" s="102"/>
    </row>
    <row r="8" spans="2:15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 t="s">
        <v>97</v>
      </c>
      <c r="K8" s="84"/>
    </row>
    <row r="9" spans="2:15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5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5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130</v>
      </c>
      <c r="H11" s="19"/>
      <c r="I11" s="86"/>
      <c r="J11" s="87"/>
      <c r="K11" s="20" t="s">
        <v>96</v>
      </c>
    </row>
    <row r="12" spans="2:15" ht="20.100000000000001" customHeight="1">
      <c r="B12" s="88">
        <v>2</v>
      </c>
      <c r="C12" s="89"/>
      <c r="D12" s="95"/>
      <c r="E12" s="85" t="s">
        <v>35</v>
      </c>
      <c r="F12" s="85"/>
      <c r="G12" s="19">
        <v>71.510000000000005</v>
      </c>
      <c r="H12" s="19"/>
      <c r="I12" s="86"/>
      <c r="J12" s="87"/>
      <c r="K12" s="20" t="s">
        <v>95</v>
      </c>
    </row>
    <row r="13" spans="2:15" ht="20.100000000000001" customHeight="1">
      <c r="B13" s="88">
        <v>3</v>
      </c>
      <c r="C13" s="89"/>
      <c r="D13" s="95"/>
      <c r="E13" s="88" t="s">
        <v>36</v>
      </c>
      <c r="F13" s="89"/>
      <c r="G13" s="19">
        <v>0</v>
      </c>
      <c r="H13" s="19"/>
      <c r="I13" s="86"/>
      <c r="J13" s="87"/>
      <c r="K13" s="20" t="s">
        <v>34</v>
      </c>
      <c r="O13" s="107"/>
    </row>
    <row r="14" spans="2:15" ht="20.100000000000001" customHeight="1">
      <c r="B14" s="88">
        <v>4</v>
      </c>
      <c r="C14" s="89"/>
      <c r="D14" s="95"/>
      <c r="E14" s="88" t="s">
        <v>37</v>
      </c>
      <c r="F14" s="89"/>
      <c r="G14" s="19">
        <v>55</v>
      </c>
      <c r="H14" s="19"/>
      <c r="I14" s="86"/>
      <c r="J14" s="87"/>
      <c r="K14" s="20" t="s">
        <v>94</v>
      </c>
    </row>
    <row r="15" spans="2:15" ht="20.100000000000001" customHeight="1">
      <c r="B15" s="88">
        <v>5</v>
      </c>
      <c r="C15" s="89"/>
      <c r="D15" s="94" t="s">
        <v>38</v>
      </c>
      <c r="E15" s="85"/>
      <c r="F15" s="85"/>
      <c r="G15" s="19">
        <v>0</v>
      </c>
      <c r="H15" s="19"/>
      <c r="I15" s="86"/>
      <c r="J15" s="87"/>
      <c r="K15" s="20"/>
    </row>
    <row r="16" spans="2:15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39</v>
      </c>
      <c r="C18" s="96"/>
      <c r="D18" s="96"/>
      <c r="E18" s="96"/>
      <c r="F18" s="91"/>
      <c r="G18" s="21">
        <f>SUM(G11:G17)</f>
        <v>256.51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40</v>
      </c>
      <c r="H20" s="106"/>
      <c r="I20" s="106"/>
      <c r="J20" s="106"/>
      <c r="K20" s="17" t="s">
        <v>41</v>
      </c>
    </row>
    <row r="21" spans="1:11" ht="20.100000000000001" customHeight="1">
      <c r="B21" s="105">
        <v>256.51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256.51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399999999999999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王宁</v>
      </c>
      <c r="G28" s="99"/>
      <c r="H28" s="46" t="s">
        <v>20</v>
      </c>
      <c r="I28" s="8"/>
      <c r="J28" s="99" t="str">
        <f>J5</f>
        <v>业务助理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北京</v>
      </c>
      <c r="G29" s="101"/>
      <c r="H29" s="11" t="s">
        <v>22</v>
      </c>
      <c r="I29" s="10"/>
      <c r="J29" s="101" t="str">
        <f>J6</f>
        <v>汽车业务6部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9.17-9.25</v>
      </c>
      <c r="G30" s="101"/>
      <c r="H30" s="11" t="s">
        <v>24</v>
      </c>
      <c r="I30" s="12"/>
      <c r="J30" s="101">
        <f>J7</f>
        <v>10.3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 t="str">
        <f>J8</f>
        <v>HME-1709-A17STY225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1</v>
      </c>
      <c r="I34" s="86">
        <f>G34*H34</f>
        <v>100</v>
      </c>
      <c r="J34" s="87"/>
      <c r="K34" s="25" t="s">
        <v>98</v>
      </c>
    </row>
    <row r="35" spans="2:11" ht="20.100000000000001" customHeight="1">
      <c r="B35" s="85">
        <v>2</v>
      </c>
      <c r="C35" s="85"/>
      <c r="D35" s="43"/>
      <c r="E35" s="85"/>
      <c r="F35" s="85"/>
      <c r="G35" s="19">
        <v>200</v>
      </c>
      <c r="H35" s="19">
        <v>2</v>
      </c>
      <c r="I35" s="86">
        <f t="shared" ref="I35:I36" si="0">G35*H35</f>
        <v>400</v>
      </c>
      <c r="J35" s="87"/>
      <c r="K35" s="25" t="s">
        <v>99</v>
      </c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39</v>
      </c>
      <c r="C37" s="96"/>
      <c r="D37" s="96"/>
      <c r="E37" s="96"/>
      <c r="F37" s="91"/>
      <c r="G37" s="21"/>
      <c r="H37" s="21">
        <f>SUM(H19:H36)</f>
        <v>5</v>
      </c>
      <c r="I37" s="97">
        <f>SUM(I34:J36)</f>
        <v>500</v>
      </c>
      <c r="J37" s="98"/>
      <c r="K37" s="22"/>
    </row>
    <row r="38" spans="2:11" ht="20.100000000000001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王宁</cp:lastModifiedBy>
  <cp:lastPrinted>2017-10-30T03:55:54Z</cp:lastPrinted>
  <dcterms:created xsi:type="dcterms:W3CDTF">2014-04-15T08:52:03Z</dcterms:created>
  <dcterms:modified xsi:type="dcterms:W3CDTF">2017-10-30T03:58:48Z</dcterms:modified>
</cp:coreProperties>
</file>