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 defaultThemeVersion="124226"/>
  <bookViews>
    <workbookView xWindow="0" yWindow="0" windowWidth="20385" windowHeight="8370" tabRatio="909"/>
  </bookViews>
  <sheets>
    <sheet name="旅行社SOW" sheetId="9" r:id="rId1"/>
    <sheet name="Sheet1" sheetId="10" r:id="rId2"/>
  </sheets>
  <definedNames>
    <definedName name="_xlnm.Print_Area" localSheetId="0">旅行社SOW!$A$1:$H$19</definedName>
    <definedName name="_xlnm.Print_Titles" localSheetId="0">旅行社SOW!$1:$7</definedName>
  </definedNames>
  <calcPr calcId="125725"/>
</workbook>
</file>

<file path=xl/calcChain.xml><?xml version="1.0" encoding="utf-8"?>
<calcChain xmlns="http://schemas.openxmlformats.org/spreadsheetml/2006/main">
  <c r="G17" i="9"/>
  <c r="G16"/>
  <c r="G15"/>
  <c r="G14"/>
  <c r="G13"/>
  <c r="G12"/>
  <c r="G11"/>
  <c r="G9"/>
</calcChain>
</file>

<file path=xl/sharedStrings.xml><?xml version="1.0" encoding="utf-8"?>
<sst xmlns="http://schemas.openxmlformats.org/spreadsheetml/2006/main" count="77" uniqueCount="65">
  <si>
    <t xml:space="preserve">Event:                 </t>
  </si>
  <si>
    <t>蔚来汽车北京活动</t>
  </si>
  <si>
    <t xml:space="preserve">Date:                  </t>
  </si>
  <si>
    <t>2018年5月16日-19日</t>
  </si>
  <si>
    <t>康辉集团北京国际会议展览有限公司</t>
  </si>
  <si>
    <t xml:space="preserve">VENUE:                  </t>
  </si>
  <si>
    <t>北京金港赛道</t>
  </si>
  <si>
    <t xml:space="preserve">Project No:               </t>
  </si>
  <si>
    <t xml:space="preserve">Number of person:       </t>
  </si>
  <si>
    <t>项目</t>
  </si>
  <si>
    <t>规格</t>
  </si>
  <si>
    <t>单价</t>
  </si>
  <si>
    <t>次数</t>
  </si>
  <si>
    <t>数量</t>
  </si>
  <si>
    <t>总价</t>
  </si>
  <si>
    <t>备注</t>
  </si>
  <si>
    <t>酒店相关（北京东航酒店）</t>
  </si>
  <si>
    <t>房费</t>
  </si>
  <si>
    <t>公付房费</t>
  </si>
  <si>
    <t>5月16日-19日双床房（含双早）</t>
  </si>
  <si>
    <t>用车需求（根据媒体具体航班调整需求）</t>
  </si>
  <si>
    <t>17日33座大巴车</t>
  </si>
  <si>
    <t>东航酒店（10：00）-金港赛道（18：00）-东航酒店</t>
  </si>
  <si>
    <t>往返</t>
  </si>
  <si>
    <t>18日33座大巴车</t>
  </si>
  <si>
    <t>东航酒店（8：30）-金港赛道（18：00）-东航酒店</t>
  </si>
  <si>
    <t>总计（Net）</t>
  </si>
  <si>
    <t>北方工业大学（石景山）-金港赛道（9:00到达）</t>
    <phoneticPr fontId="25" type="noConversion"/>
  </si>
  <si>
    <t>昌平区北航沙河校区东门-海淀区北航西门-金港赛道</t>
    <phoneticPr fontId="25" type="noConversion"/>
  </si>
  <si>
    <t>北理工良乡校区南门-北京建筑大学大兴校区-金港赛道</t>
    <phoneticPr fontId="25" type="noConversion"/>
  </si>
  <si>
    <t>北京电子科技职业学院（大兴）-金港赛道</t>
    <phoneticPr fontId="25" type="noConversion"/>
  </si>
  <si>
    <t>18日33座大巴车</t>
    <phoneticPr fontId="25" type="noConversion"/>
  </si>
  <si>
    <t>车辆1</t>
    <phoneticPr fontId="26" type="noConversion"/>
  </si>
  <si>
    <t>车辆2</t>
    <phoneticPr fontId="26" type="noConversion"/>
  </si>
  <si>
    <t>车辆3</t>
    <phoneticPr fontId="26" type="noConversion"/>
  </si>
  <si>
    <t>车辆4</t>
    <phoneticPr fontId="26" type="noConversion"/>
  </si>
  <si>
    <t>12:00大兴校区出发</t>
    <phoneticPr fontId="26" type="noConversion"/>
  </si>
  <si>
    <t>车辆</t>
    <phoneticPr fontId="26" type="noConversion"/>
  </si>
  <si>
    <t>出发地点</t>
    <phoneticPr fontId="26" type="noConversion"/>
  </si>
  <si>
    <t>出发时间</t>
    <phoneticPr fontId="26" type="noConversion"/>
  </si>
  <si>
    <t>金港赛道</t>
    <phoneticPr fontId="26" type="noConversion"/>
  </si>
  <si>
    <t>返程时间</t>
    <phoneticPr fontId="26" type="noConversion"/>
  </si>
  <si>
    <t>北京大兴区经济技术开发区凉水河一街9号</t>
    <phoneticPr fontId="26" type="noConversion"/>
  </si>
  <si>
    <t>北京理工大学良乡校区南门（11:35）-大兴区黄村镇永源路15号北京建筑大学大兴校区</t>
    <phoneticPr fontId="26" type="noConversion"/>
  </si>
  <si>
    <t>出发目的地</t>
    <phoneticPr fontId="26" type="noConversion"/>
  </si>
  <si>
    <t>返程目的地</t>
    <phoneticPr fontId="26" type="noConversion"/>
  </si>
  <si>
    <t>10:00出发</t>
    <phoneticPr fontId="26" type="noConversion"/>
  </si>
  <si>
    <t>北航昌平区沙河高教园北航东门（9:00）-海淀区大运村知春路东门</t>
    <phoneticPr fontId="26" type="noConversion"/>
  </si>
  <si>
    <t>北京建筑大学大兴校区-北京理工大学良乡校区南门</t>
    <phoneticPr fontId="26" type="noConversion"/>
  </si>
  <si>
    <t>北京大兴区经济技术开发区凉水河一街9号，北京电子科技职业学院 ，大巴停到南门就可以</t>
    <phoneticPr fontId="26" type="noConversion"/>
  </si>
  <si>
    <t>海淀区大运村知春路东门-北航昌平区沙河高教园北航东门</t>
    <phoneticPr fontId="26" type="noConversion"/>
  </si>
  <si>
    <t>9:50知春路东门出发</t>
    <phoneticPr fontId="26" type="noConversion"/>
  </si>
  <si>
    <t>北京市石景山区晋元庄路5号北方工业大学（10:30）</t>
    <phoneticPr fontId="26" type="noConversion"/>
  </si>
  <si>
    <t>10:30出发</t>
    <phoneticPr fontId="26" type="noConversion"/>
  </si>
  <si>
    <t>北京市石景山区晋元庄路5号北方工业大学</t>
    <phoneticPr fontId="26" type="noConversion"/>
  </si>
  <si>
    <t>联系人</t>
    <phoneticPr fontId="26" type="noConversion"/>
  </si>
  <si>
    <t>北京电子科技职业学院 
张乐  15011265021</t>
    <phoneticPr fontId="26" type="noConversion"/>
  </si>
  <si>
    <t>北方工业大学 
刘昊 13683587306</t>
    <phoneticPr fontId="26" type="noConversion"/>
  </si>
  <si>
    <t>北航沙河校区
李倬云18811600122
北航学院路校区
曲云龙18562717612</t>
    <phoneticPr fontId="26" type="noConversion"/>
  </si>
  <si>
    <t>司机信息</t>
    <phoneticPr fontId="26" type="noConversion"/>
  </si>
  <si>
    <t>京AW3502黄师傅13701155995</t>
    <phoneticPr fontId="26" type="noConversion"/>
  </si>
  <si>
    <t>京ACV925,张师傅13370166800</t>
    <phoneticPr fontId="26" type="noConversion"/>
  </si>
  <si>
    <t>京AFC319,苏师傅15811452139</t>
    <phoneticPr fontId="26" type="noConversion"/>
  </si>
  <si>
    <r>
      <rPr>
        <sz val="12"/>
        <color theme="4"/>
        <rFont val="微软雅黑"/>
        <family val="2"/>
        <charset val="134"/>
      </rPr>
      <t>北京理工大学 
张书萌 13993119373</t>
    </r>
    <r>
      <rPr>
        <sz val="12"/>
        <rFont val="微软雅黑"/>
        <family val="2"/>
        <charset val="134"/>
      </rPr>
      <t xml:space="preserve">
北京建筑大学 
贾允萌 13401113860</t>
    </r>
    <phoneticPr fontId="26" type="noConversion"/>
  </si>
  <si>
    <t>京AEZ176陈师傅18810412557</t>
    <phoneticPr fontId="26" type="noConversion"/>
  </si>
</sst>
</file>

<file path=xl/styles.xml><?xml version="1.0" encoding="utf-8"?>
<styleSheet xmlns="http://schemas.openxmlformats.org/spreadsheetml/2006/main">
  <numFmts count="4">
    <numFmt numFmtId="176" formatCode="[$-F800]dddd\,\ mmmm\ dd\,\ yyyy"/>
    <numFmt numFmtId="177" formatCode="#,##0_ "/>
    <numFmt numFmtId="178" formatCode="0.00_);[Red]\(0.00\)"/>
    <numFmt numFmtId="179" formatCode="h:mm;@"/>
  </numFmts>
  <fonts count="29">
    <font>
      <sz val="12"/>
      <name val="宋体"/>
      <charset val="134"/>
    </font>
    <font>
      <sz val="9"/>
      <name val="微软雅黑"/>
      <charset val="134"/>
    </font>
    <font>
      <b/>
      <sz val="9"/>
      <name val="微软雅黑"/>
      <charset val="134"/>
    </font>
    <font>
      <b/>
      <sz val="11"/>
      <name val="微软雅黑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1"/>
      <color indexed="56"/>
      <name val="宋体"/>
      <charset val="134"/>
    </font>
    <font>
      <sz val="12"/>
      <name val="Times New Roman"/>
      <family val="1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family val="3"/>
      <charset val="134"/>
    </font>
    <font>
      <sz val="12"/>
      <name val="微软雅黑"/>
      <family val="2"/>
      <charset val="134"/>
    </font>
    <font>
      <sz val="12"/>
      <color theme="4"/>
      <name val="微软雅黑"/>
      <family val="2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176" fontId="0" fillId="0" borderId="0">
      <alignment horizontal="justify" vertical="justify" textRotation="127" wrapText="1"/>
      <protection hidden="1"/>
    </xf>
    <xf numFmtId="176" fontId="7" fillId="8" borderId="0" applyNumberFormat="0" applyBorder="0" applyProtection="0">
      <alignment vertical="center"/>
    </xf>
    <xf numFmtId="176" fontId="7" fillId="10" borderId="0" applyNumberFormat="0" applyBorder="0" applyProtection="0">
      <alignment vertical="center"/>
    </xf>
    <xf numFmtId="176" fontId="6" fillId="0" borderId="0">
      <alignment horizontal="justify" vertical="justify" textRotation="127" wrapText="1"/>
      <protection hidden="1"/>
    </xf>
    <xf numFmtId="176" fontId="8" fillId="5" borderId="7" applyNumberFormat="0" applyProtection="0">
      <alignment vertical="center"/>
    </xf>
    <xf numFmtId="176" fontId="9" fillId="0" borderId="8" applyNumberFormat="0" applyProtection="0">
      <alignment vertical="center"/>
    </xf>
    <xf numFmtId="176" fontId="7" fillId="11" borderId="0" applyNumberFormat="0" applyBorder="0" applyProtection="0">
      <alignment vertical="center"/>
    </xf>
    <xf numFmtId="176" fontId="10" fillId="0" borderId="0" applyNumberFormat="0" applyBorder="0" applyAlignment="0" applyProtection="0">
      <alignment vertical="center"/>
    </xf>
    <xf numFmtId="176" fontId="7" fillId="12" borderId="0" applyNumberFormat="0" applyBorder="0" applyProtection="0">
      <alignment vertical="center"/>
    </xf>
    <xf numFmtId="176" fontId="7" fillId="9" borderId="0" applyNumberFormat="0" applyBorder="0" applyProtection="0">
      <alignment vertical="center"/>
    </xf>
    <xf numFmtId="176" fontId="4" fillId="7" borderId="0" applyNumberFormat="0" applyBorder="0" applyProtection="0">
      <alignment vertical="center"/>
    </xf>
    <xf numFmtId="176" fontId="7" fillId="5" borderId="0" applyNumberFormat="0" applyBorder="0" applyProtection="0">
      <alignment vertical="center"/>
    </xf>
    <xf numFmtId="176" fontId="4" fillId="6" borderId="0" applyNumberFormat="0" applyBorder="0" applyProtection="0">
      <alignment vertical="center"/>
    </xf>
    <xf numFmtId="176" fontId="7" fillId="15" borderId="0" applyNumberFormat="0" applyBorder="0" applyProtection="0">
      <alignment vertical="center"/>
    </xf>
    <xf numFmtId="176" fontId="7" fillId="17" borderId="0" applyNumberFormat="0" applyBorder="0" applyProtection="0">
      <alignment vertical="center"/>
    </xf>
    <xf numFmtId="176" fontId="7" fillId="6" borderId="0" applyNumberFormat="0" applyBorder="0" applyProtection="0">
      <alignment vertical="center"/>
    </xf>
    <xf numFmtId="176" fontId="7" fillId="20" borderId="0" applyNumberFormat="0" applyBorder="0" applyProtection="0">
      <alignment vertical="center"/>
    </xf>
    <xf numFmtId="176" fontId="7" fillId="8" borderId="0" applyNumberFormat="0" applyBorder="0" applyProtection="0">
      <alignment vertical="center"/>
    </xf>
    <xf numFmtId="176" fontId="7" fillId="17" borderId="0" applyNumberFormat="0" applyBorder="0" applyProtection="0">
      <alignment vertical="center"/>
    </xf>
    <xf numFmtId="176" fontId="4" fillId="20" borderId="0" applyNumberFormat="0" applyBorder="0" applyProtection="0">
      <alignment vertical="center"/>
    </xf>
    <xf numFmtId="176" fontId="4" fillId="16" borderId="0" applyNumberFormat="0" applyBorder="0" applyProtection="0">
      <alignment vertical="center"/>
    </xf>
    <xf numFmtId="176" fontId="4" fillId="18" borderId="0" applyNumberFormat="0" applyBorder="0" applyProtection="0">
      <alignment vertical="center"/>
    </xf>
    <xf numFmtId="176" fontId="4" fillId="21" borderId="0" applyNumberFormat="0" applyBorder="0" applyProtection="0">
      <alignment vertical="center"/>
    </xf>
    <xf numFmtId="176" fontId="4" fillId="22" borderId="0" applyNumberFormat="0" applyBorder="0" applyProtection="0">
      <alignment vertical="center"/>
    </xf>
    <xf numFmtId="176" fontId="4" fillId="13" borderId="0" applyNumberFormat="0" applyBorder="0" applyProtection="0">
      <alignment vertical="center"/>
    </xf>
    <xf numFmtId="176" fontId="4" fillId="14" borderId="0" applyNumberFormat="0" applyBorder="0" applyProtection="0">
      <alignment vertical="center"/>
    </xf>
    <xf numFmtId="176" fontId="4" fillId="16" borderId="0" applyNumberFormat="0" applyBorder="0" applyProtection="0">
      <alignment vertical="center"/>
    </xf>
    <xf numFmtId="176" fontId="4" fillId="18" borderId="0" applyNumberFormat="0" applyBorder="0" applyProtection="0">
      <alignment vertical="center"/>
    </xf>
    <xf numFmtId="176" fontId="4" fillId="19" borderId="0" applyNumberFormat="0" applyBorder="0" applyProtection="0">
      <alignment vertical="center"/>
    </xf>
    <xf numFmtId="176" fontId="11" fillId="11" borderId="0" applyNumberFormat="0" applyBorder="0" applyProtection="0">
      <alignment vertical="center"/>
    </xf>
    <xf numFmtId="176" fontId="12" fillId="3" borderId="7" applyNumberFormat="0" applyProtection="0">
      <alignment vertical="center"/>
    </xf>
    <xf numFmtId="176" fontId="13" fillId="4" borderId="9" applyNumberFormat="0" applyProtection="0">
      <alignment vertical="center"/>
    </xf>
    <xf numFmtId="176" fontId="14" fillId="0" borderId="0" applyNumberFormat="0" applyBorder="0" applyProtection="0">
      <alignment vertical="center"/>
    </xf>
    <xf numFmtId="176" fontId="15" fillId="12" borderId="0" applyNumberFormat="0" applyBorder="0" applyProtection="0">
      <alignment vertical="center"/>
    </xf>
    <xf numFmtId="176" fontId="16" fillId="0" borderId="10" applyNumberFormat="0" applyProtection="0">
      <alignment vertical="center"/>
    </xf>
    <xf numFmtId="176" fontId="17" fillId="0" borderId="11" applyNumberFormat="0" applyProtection="0">
      <alignment vertical="center"/>
    </xf>
    <xf numFmtId="176" fontId="9" fillId="0" borderId="0" applyNumberFormat="0" applyBorder="0" applyProtection="0">
      <alignment vertical="center"/>
    </xf>
    <xf numFmtId="176" fontId="18" fillId="0" borderId="12" applyNumberFormat="0" applyProtection="0">
      <alignment vertical="center"/>
    </xf>
    <xf numFmtId="176" fontId="19" fillId="23" borderId="0" applyNumberFormat="0" applyBorder="0" applyProtection="0">
      <alignment vertical="center"/>
    </xf>
    <xf numFmtId="176" fontId="24" fillId="24" borderId="13" applyNumberFormat="0" applyProtection="0">
      <alignment vertical="center"/>
    </xf>
    <xf numFmtId="176" fontId="20" fillId="3" borderId="14" applyNumberFormat="0" applyProtection="0">
      <alignment vertical="center"/>
    </xf>
    <xf numFmtId="176" fontId="21" fillId="0" borderId="0" applyNumberFormat="0" applyBorder="0" applyProtection="0">
      <alignment vertical="center"/>
    </xf>
    <xf numFmtId="176" fontId="5" fillId="0" borderId="0">
      <alignment vertical="center"/>
    </xf>
    <xf numFmtId="176" fontId="22" fillId="0" borderId="15" applyNumberFormat="0" applyProtection="0">
      <alignment vertical="center"/>
    </xf>
    <xf numFmtId="176" fontId="23" fillId="0" borderId="0" applyNumberFormat="0" applyBorder="0" applyProtection="0">
      <alignment vertical="center"/>
    </xf>
    <xf numFmtId="176" fontId="24" fillId="0" borderId="0">
      <alignment vertical="center"/>
    </xf>
    <xf numFmtId="176" fontId="10" fillId="0" borderId="0" applyNumberFormat="0" applyBorder="0" applyAlignment="0" applyProtection="0">
      <alignment vertical="center"/>
    </xf>
    <xf numFmtId="176" fontId="6" fillId="0" borderId="0" applyNumberFormat="0" applyBorder="0" applyAlignment="0" applyProtection="0">
      <alignment vertical="center"/>
    </xf>
  </cellStyleXfs>
  <cellXfs count="48">
    <xf numFmtId="176" fontId="0" fillId="0" borderId="0" xfId="0" applyBorder="1" applyAlignment="1" applyProtection="1"/>
    <xf numFmtId="176" fontId="1" fillId="2" borderId="0" xfId="45" applyFont="1" applyFill="1" applyAlignment="1">
      <alignment horizontal="center" vertical="center"/>
    </xf>
    <xf numFmtId="176" fontId="1" fillId="0" borderId="0" xfId="45" applyFont="1" applyFill="1" applyAlignment="1">
      <alignment horizontal="center" vertical="center"/>
    </xf>
    <xf numFmtId="176" fontId="1" fillId="2" borderId="0" xfId="45" applyFont="1" applyFill="1" applyAlignment="1">
      <alignment vertical="center"/>
    </xf>
    <xf numFmtId="176" fontId="1" fillId="2" borderId="0" xfId="45" applyFont="1" applyFill="1" applyAlignment="1">
      <alignment horizontal="left" vertical="center"/>
    </xf>
    <xf numFmtId="177" fontId="1" fillId="2" borderId="0" xfId="45" applyNumberFormat="1" applyFont="1" applyFill="1" applyAlignment="1">
      <alignment horizontal="center" vertical="center"/>
    </xf>
    <xf numFmtId="176" fontId="1" fillId="2" borderId="0" xfId="45" applyFont="1" applyFill="1" applyAlignment="1">
      <alignment vertical="center" wrapText="1"/>
    </xf>
    <xf numFmtId="176" fontId="1" fillId="2" borderId="0" xfId="45" applyFont="1" applyFill="1">
      <alignment vertical="center"/>
    </xf>
    <xf numFmtId="176" fontId="1" fillId="2" borderId="0" xfId="45" applyNumberFormat="1" applyFont="1" applyFill="1" applyAlignment="1">
      <alignment horizontal="left" vertical="center"/>
    </xf>
    <xf numFmtId="176" fontId="2" fillId="2" borderId="1" xfId="45" applyFont="1" applyFill="1" applyBorder="1" applyAlignment="1">
      <alignment horizontal="center" vertical="center" wrapText="1"/>
    </xf>
    <xf numFmtId="177" fontId="2" fillId="2" borderId="1" xfId="45" applyNumberFormat="1" applyFont="1" applyFill="1" applyBorder="1" applyAlignment="1">
      <alignment horizontal="center" vertical="center"/>
    </xf>
    <xf numFmtId="176" fontId="2" fillId="2" borderId="1" xfId="45" applyFont="1" applyFill="1" applyBorder="1" applyAlignment="1">
      <alignment horizontal="center" vertical="center"/>
    </xf>
    <xf numFmtId="176" fontId="1" fillId="2" borderId="1" xfId="45" applyFont="1" applyFill="1" applyBorder="1" applyAlignment="1">
      <alignment horizontal="center" vertical="center" wrapText="1"/>
    </xf>
    <xf numFmtId="176" fontId="1" fillId="4" borderId="1" xfId="45" applyFont="1" applyFill="1" applyBorder="1" applyAlignment="1">
      <alignment horizontal="center" vertical="center" wrapText="1"/>
    </xf>
    <xf numFmtId="176" fontId="1" fillId="0" borderId="2" xfId="45" applyFont="1" applyFill="1" applyBorder="1" applyAlignment="1">
      <alignment horizontal="left" vertical="center" wrapText="1"/>
    </xf>
    <xf numFmtId="176" fontId="1" fillId="0" borderId="3" xfId="45" applyFont="1" applyFill="1" applyBorder="1" applyAlignment="1">
      <alignment horizontal="center" vertical="center" wrapText="1"/>
    </xf>
    <xf numFmtId="176" fontId="1" fillId="0" borderId="1" xfId="45" applyFont="1" applyFill="1" applyBorder="1" applyAlignment="1">
      <alignment horizontal="left" vertical="center" wrapText="1"/>
    </xf>
    <xf numFmtId="177" fontId="1" fillId="0" borderId="1" xfId="45" applyNumberFormat="1" applyFont="1" applyFill="1" applyBorder="1" applyAlignment="1">
      <alignment horizontal="center" vertical="center"/>
    </xf>
    <xf numFmtId="176" fontId="1" fillId="0" borderId="1" xfId="45" applyFont="1" applyFill="1" applyBorder="1" applyAlignment="1">
      <alignment horizontal="center" vertical="center" wrapText="1"/>
    </xf>
    <xf numFmtId="176" fontId="3" fillId="4" borderId="5" xfId="45" applyFont="1" applyFill="1" applyBorder="1" applyAlignment="1">
      <alignment vertical="center" wrapText="1"/>
    </xf>
    <xf numFmtId="176" fontId="1" fillId="4" borderId="1" xfId="45" applyFont="1" applyFill="1" applyBorder="1" applyAlignment="1">
      <alignment horizontal="left" vertical="center" wrapText="1"/>
    </xf>
    <xf numFmtId="177" fontId="1" fillId="5" borderId="1" xfId="45" applyNumberFormat="1" applyFont="1" applyFill="1" applyBorder="1" applyAlignment="1">
      <alignment horizontal="center" vertical="center"/>
    </xf>
    <xf numFmtId="176" fontId="1" fillId="2" borderId="1" xfId="45" applyFont="1" applyFill="1" applyBorder="1" applyAlignment="1">
      <alignment vertical="center" wrapText="1"/>
    </xf>
    <xf numFmtId="178" fontId="1" fillId="0" borderId="1" xfId="45" applyNumberFormat="1" applyFont="1" applyFill="1" applyBorder="1" applyAlignment="1">
      <alignment horizontal="center" vertical="center"/>
    </xf>
    <xf numFmtId="178" fontId="3" fillId="4" borderId="6" xfId="45" applyNumberFormat="1" applyFont="1" applyFill="1" applyBorder="1" applyAlignment="1">
      <alignment vertical="center" wrapText="1"/>
    </xf>
    <xf numFmtId="178" fontId="3" fillId="4" borderId="5" xfId="45" applyNumberFormat="1" applyFont="1" applyFill="1" applyBorder="1" applyAlignment="1">
      <alignment vertical="center" wrapText="1"/>
    </xf>
    <xf numFmtId="176" fontId="27" fillId="0" borderId="16" xfId="0" applyFont="1" applyBorder="1" applyAlignment="1" applyProtection="1">
      <alignment horizontal="center"/>
    </xf>
    <xf numFmtId="176" fontId="27" fillId="0" borderId="16" xfId="0" applyFont="1" applyFill="1" applyBorder="1" applyAlignment="1" applyProtection="1">
      <alignment horizontal="center"/>
    </xf>
    <xf numFmtId="176" fontId="27" fillId="0" borderId="16" xfId="0" applyFont="1" applyBorder="1" applyAlignment="1" applyProtection="1">
      <alignment horizontal="center" vertical="center"/>
    </xf>
    <xf numFmtId="176" fontId="27" fillId="0" borderId="16" xfId="0" applyFont="1" applyBorder="1" applyAlignment="1" applyProtection="1">
      <alignment horizontal="center" vertical="center" wrapText="1"/>
    </xf>
    <xf numFmtId="176" fontId="27" fillId="0" borderId="16" xfId="0" applyFont="1" applyFill="1" applyBorder="1" applyAlignment="1" applyProtection="1">
      <alignment horizontal="center" vertical="center"/>
    </xf>
    <xf numFmtId="179" fontId="27" fillId="0" borderId="16" xfId="0" applyNumberFormat="1" applyFont="1" applyBorder="1" applyAlignment="1" applyProtection="1">
      <alignment horizontal="center" vertical="center"/>
    </xf>
    <xf numFmtId="176" fontId="27" fillId="0" borderId="16" xfId="0" applyFont="1" applyFill="1" applyBorder="1" applyAlignment="1" applyProtection="1">
      <alignment horizontal="center" vertical="center" wrapText="1"/>
    </xf>
    <xf numFmtId="176" fontId="27" fillId="0" borderId="16" xfId="0" applyFont="1" applyBorder="1" applyAlignment="1" applyProtection="1">
      <alignment horizontal="left" vertical="center" wrapText="1"/>
    </xf>
    <xf numFmtId="176" fontId="27" fillId="0" borderId="16" xfId="0" applyFont="1" applyFill="1" applyBorder="1" applyAlignment="1" applyProtection="1">
      <alignment horizontal="left" vertical="center" wrapText="1"/>
    </xf>
    <xf numFmtId="176" fontId="28" fillId="0" borderId="16" xfId="0" applyFont="1" applyBorder="1" applyAlignment="1" applyProtection="1">
      <alignment horizontal="center" vertical="center" wrapText="1"/>
    </xf>
    <xf numFmtId="176" fontId="1" fillId="2" borderId="0" xfId="45" applyFont="1" applyFill="1" applyAlignment="1">
      <alignment horizontal="center" vertical="center"/>
    </xf>
    <xf numFmtId="176" fontId="1" fillId="2" borderId="0" xfId="45" applyFont="1" applyFill="1" applyAlignment="1">
      <alignment horizontal="left" vertical="center" wrapText="1"/>
    </xf>
    <xf numFmtId="31" fontId="1" fillId="2" borderId="0" xfId="45" applyNumberFormat="1" applyFont="1" applyFill="1" applyAlignment="1">
      <alignment horizontal="center" vertical="center"/>
    </xf>
    <xf numFmtId="176" fontId="2" fillId="2" borderId="1" xfId="45" applyFont="1" applyFill="1" applyBorder="1" applyAlignment="1">
      <alignment horizontal="center" vertical="center" wrapText="1"/>
    </xf>
    <xf numFmtId="176" fontId="3" fillId="3" borderId="1" xfId="45" applyFont="1" applyFill="1" applyBorder="1" applyAlignment="1">
      <alignment horizontal="left" vertical="center" wrapText="1"/>
    </xf>
    <xf numFmtId="176" fontId="3" fillId="4" borderId="4" xfId="45" applyFont="1" applyFill="1" applyBorder="1" applyAlignment="1">
      <alignment horizontal="left" vertical="center" wrapText="1"/>
    </xf>
    <xf numFmtId="176" fontId="3" fillId="4" borderId="5" xfId="45" applyFont="1" applyFill="1" applyBorder="1" applyAlignment="1">
      <alignment horizontal="left" vertical="center" wrapText="1"/>
    </xf>
    <xf numFmtId="176" fontId="1" fillId="0" borderId="4" xfId="45" applyFont="1" applyFill="1" applyBorder="1" applyAlignment="1">
      <alignment horizontal="left" vertical="center" wrapText="1"/>
    </xf>
    <xf numFmtId="176" fontId="1" fillId="0" borderId="6" xfId="45" applyFont="1" applyFill="1" applyBorder="1" applyAlignment="1">
      <alignment horizontal="left" vertical="center" wrapText="1"/>
    </xf>
    <xf numFmtId="176" fontId="1" fillId="5" borderId="4" xfId="45" applyFont="1" applyFill="1" applyBorder="1" applyAlignment="1">
      <alignment horizontal="center" vertical="center"/>
    </xf>
    <xf numFmtId="176" fontId="1" fillId="5" borderId="5" xfId="45" applyFont="1" applyFill="1" applyBorder="1" applyAlignment="1">
      <alignment horizontal="center" vertical="center"/>
    </xf>
    <xf numFmtId="176" fontId="1" fillId="5" borderId="6" xfId="45" applyFont="1" applyFill="1" applyBorder="1" applyAlignment="1">
      <alignment horizontal="center" vertical="center"/>
    </xf>
  </cellXfs>
  <cellStyles count="48">
    <cellStyle name="_ET_STYLE_NoName_00_" xfId="3"/>
    <cellStyle name="0,0_x005f_x000d__x005f_x000a_NA_x005f_x000d__x005f_x000a_" xfId="7"/>
    <cellStyle name="20% - Accent1" xfId="13"/>
    <cellStyle name="20% - Accent2" xfId="6"/>
    <cellStyle name="20% - Accent3" xfId="8"/>
    <cellStyle name="20% - Accent4" xfId="1"/>
    <cellStyle name="20% - Accent5" xfId="9"/>
    <cellStyle name="20% - Accent6" xfId="11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2"/>
    <cellStyle name="60% - Accent1" xfId="10"/>
    <cellStyle name="60% - Accent2" xfId="12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xplanatory Text" xfId="32"/>
    <cellStyle name="Good" xfId="33"/>
    <cellStyle name="Heading 1" xfId="34"/>
    <cellStyle name="Heading 2" xfId="35"/>
    <cellStyle name="Heading 3" xfId="5"/>
    <cellStyle name="Heading 4" xfId="36"/>
    <cellStyle name="Input" xfId="4"/>
    <cellStyle name="Linked Cell" xfId="37"/>
    <cellStyle name="Neutral" xfId="38"/>
    <cellStyle name="Note" xfId="39"/>
    <cellStyle name="Output" xfId="40"/>
    <cellStyle name="Title" xfId="41"/>
    <cellStyle name="Total" xfId="43"/>
    <cellStyle name="Warning Text" xfId="44"/>
    <cellStyle name="常规" xfId="0" builtinId="0"/>
    <cellStyle name="常规 2" xfId="42"/>
    <cellStyle name="常规 3" xfId="45"/>
    <cellStyle name="样式 1" xfId="46"/>
    <cellStyle name="一般_Sheet1" xfId="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H17"/>
  <sheetViews>
    <sheetView tabSelected="1" view="pageBreakPreview" zoomScaleNormal="100" zoomScaleSheetLayoutView="100" workbookViewId="0">
      <pane xSplit="2" ySplit="8" topLeftCell="C9" activePane="bottomRight" state="frozen"/>
      <selection pane="topRight"/>
      <selection pane="bottomLeft"/>
      <selection pane="bottomRight" activeCell="G18" sqref="G18"/>
    </sheetView>
  </sheetViews>
  <sheetFormatPr defaultColWidth="19.75" defaultRowHeight="14.25"/>
  <cols>
    <col min="1" max="1" width="16.125" style="3" customWidth="1"/>
    <col min="2" max="2" width="16.5" style="4" customWidth="1"/>
    <col min="3" max="3" width="66.125" style="4" customWidth="1"/>
    <col min="4" max="6" width="12.125" style="5" customWidth="1"/>
    <col min="7" max="7" width="20" style="1" customWidth="1"/>
    <col min="8" max="8" width="20.125" style="6" customWidth="1"/>
    <col min="9" max="16384" width="19.75" style="7"/>
  </cols>
  <sheetData>
    <row r="1" spans="1:8">
      <c r="A1" s="36"/>
      <c r="B1" s="36"/>
      <c r="C1" s="36"/>
    </row>
    <row r="2" spans="1:8">
      <c r="A2" s="4" t="s">
        <v>0</v>
      </c>
      <c r="B2" s="37" t="s">
        <v>1</v>
      </c>
      <c r="C2" s="37"/>
      <c r="D2" s="37"/>
      <c r="E2" s="37"/>
    </row>
    <row r="3" spans="1:8">
      <c r="A3" s="4" t="s">
        <v>2</v>
      </c>
      <c r="B3" s="8" t="s">
        <v>3</v>
      </c>
      <c r="G3" s="36" t="s">
        <v>4</v>
      </c>
      <c r="H3" s="36"/>
    </row>
    <row r="4" spans="1:8">
      <c r="A4" s="4" t="s">
        <v>5</v>
      </c>
      <c r="B4" s="4" t="s">
        <v>6</v>
      </c>
      <c r="G4" s="38">
        <v>43234</v>
      </c>
      <c r="H4" s="36"/>
    </row>
    <row r="5" spans="1:8">
      <c r="A5" s="4" t="s">
        <v>7</v>
      </c>
      <c r="G5" s="36" t="s">
        <v>1</v>
      </c>
      <c r="H5" s="36"/>
    </row>
    <row r="6" spans="1:8">
      <c r="A6" s="4" t="s">
        <v>8</v>
      </c>
    </row>
    <row r="7" spans="1:8" s="1" customFormat="1">
      <c r="A7" s="39" t="s">
        <v>9</v>
      </c>
      <c r="B7" s="39"/>
      <c r="C7" s="9" t="s">
        <v>10</v>
      </c>
      <c r="D7" s="10" t="s">
        <v>11</v>
      </c>
      <c r="E7" s="10" t="s">
        <v>12</v>
      </c>
      <c r="F7" s="10" t="s">
        <v>13</v>
      </c>
      <c r="G7" s="11" t="s">
        <v>14</v>
      </c>
      <c r="H7" s="12" t="s">
        <v>15</v>
      </c>
    </row>
    <row r="8" spans="1:8" s="1" customFormat="1" ht="15">
      <c r="A8" s="40" t="s">
        <v>16</v>
      </c>
      <c r="B8" s="40"/>
      <c r="C8" s="40"/>
      <c r="D8" s="40"/>
      <c r="E8" s="40"/>
      <c r="F8" s="40"/>
      <c r="G8" s="40"/>
      <c r="H8" s="13"/>
    </row>
    <row r="9" spans="1:8" s="2" customFormat="1" ht="23.25" customHeight="1">
      <c r="A9" s="14" t="s">
        <v>17</v>
      </c>
      <c r="B9" s="15" t="s">
        <v>18</v>
      </c>
      <c r="C9" s="16" t="s">
        <v>19</v>
      </c>
      <c r="D9" s="23">
        <v>430</v>
      </c>
      <c r="E9" s="17">
        <v>3</v>
      </c>
      <c r="F9" s="17">
        <v>7</v>
      </c>
      <c r="G9" s="23">
        <f>D9*E9*F9</f>
        <v>9030</v>
      </c>
      <c r="H9" s="18"/>
    </row>
    <row r="10" spans="1:8" s="1" customFormat="1" ht="15" customHeight="1">
      <c r="A10" s="41" t="s">
        <v>20</v>
      </c>
      <c r="B10" s="42"/>
      <c r="C10" s="19"/>
      <c r="D10" s="25"/>
      <c r="E10" s="19"/>
      <c r="F10" s="19"/>
      <c r="G10" s="24"/>
      <c r="H10" s="20"/>
    </row>
    <row r="11" spans="1:8" s="2" customFormat="1">
      <c r="A11" s="43" t="s">
        <v>21</v>
      </c>
      <c r="B11" s="44"/>
      <c r="C11" s="16" t="s">
        <v>22</v>
      </c>
      <c r="D11" s="23">
        <v>1000</v>
      </c>
      <c r="E11" s="17">
        <v>2</v>
      </c>
      <c r="F11" s="17">
        <v>1</v>
      </c>
      <c r="G11" s="23">
        <f t="shared" ref="G11:G16" si="0">D11*E11*F11</f>
        <v>2000</v>
      </c>
      <c r="H11" s="16" t="s">
        <v>23</v>
      </c>
    </row>
    <row r="12" spans="1:8" s="2" customFormat="1">
      <c r="A12" s="43" t="s">
        <v>24</v>
      </c>
      <c r="B12" s="44"/>
      <c r="C12" s="16" t="s">
        <v>25</v>
      </c>
      <c r="D12" s="23">
        <v>1000</v>
      </c>
      <c r="E12" s="17">
        <v>2</v>
      </c>
      <c r="F12" s="17">
        <v>1</v>
      </c>
      <c r="G12" s="23">
        <f t="shared" si="0"/>
        <v>2000</v>
      </c>
      <c r="H12" s="16" t="s">
        <v>23</v>
      </c>
    </row>
    <row r="13" spans="1:8" s="2" customFormat="1">
      <c r="A13" s="43" t="s">
        <v>31</v>
      </c>
      <c r="B13" s="44"/>
      <c r="C13" s="16" t="s">
        <v>27</v>
      </c>
      <c r="D13" s="23">
        <v>1100</v>
      </c>
      <c r="E13" s="17">
        <v>2</v>
      </c>
      <c r="F13" s="17">
        <v>1</v>
      </c>
      <c r="G13" s="23">
        <f t="shared" si="0"/>
        <v>2200</v>
      </c>
      <c r="H13" s="16" t="s">
        <v>23</v>
      </c>
    </row>
    <row r="14" spans="1:8" s="2" customFormat="1">
      <c r="A14" s="43" t="s">
        <v>24</v>
      </c>
      <c r="B14" s="44"/>
      <c r="C14" s="16" t="s">
        <v>28</v>
      </c>
      <c r="D14" s="23">
        <v>1500</v>
      </c>
      <c r="E14" s="17">
        <v>2</v>
      </c>
      <c r="F14" s="17">
        <v>1</v>
      </c>
      <c r="G14" s="23">
        <f t="shared" si="0"/>
        <v>3000</v>
      </c>
      <c r="H14" s="16" t="s">
        <v>23</v>
      </c>
    </row>
    <row r="15" spans="1:8" s="2" customFormat="1">
      <c r="A15" s="43" t="s">
        <v>24</v>
      </c>
      <c r="B15" s="44"/>
      <c r="C15" s="16" t="s">
        <v>29</v>
      </c>
      <c r="D15" s="23">
        <v>1500</v>
      </c>
      <c r="E15" s="17">
        <v>2</v>
      </c>
      <c r="F15" s="17">
        <v>1</v>
      </c>
      <c r="G15" s="23">
        <f t="shared" si="0"/>
        <v>3000</v>
      </c>
      <c r="H15" s="16" t="s">
        <v>23</v>
      </c>
    </row>
    <row r="16" spans="1:8" s="2" customFormat="1">
      <c r="A16" s="43" t="s">
        <v>24</v>
      </c>
      <c r="B16" s="44"/>
      <c r="C16" s="16" t="s">
        <v>30</v>
      </c>
      <c r="D16" s="23">
        <v>1200</v>
      </c>
      <c r="E16" s="17">
        <v>2</v>
      </c>
      <c r="F16" s="17">
        <v>1</v>
      </c>
      <c r="G16" s="23">
        <f t="shared" si="0"/>
        <v>2400</v>
      </c>
      <c r="H16" s="16" t="s">
        <v>23</v>
      </c>
    </row>
    <row r="17" spans="1:8" s="3" customFormat="1">
      <c r="A17" s="45" t="s">
        <v>26</v>
      </c>
      <c r="B17" s="46"/>
      <c r="C17" s="46"/>
      <c r="D17" s="46"/>
      <c r="E17" s="46"/>
      <c r="F17" s="47"/>
      <c r="G17" s="21">
        <f>SUM(G9:G16)</f>
        <v>23630</v>
      </c>
      <c r="H17" s="22"/>
    </row>
  </sheetData>
  <mergeCells count="15">
    <mergeCell ref="A17:F17"/>
    <mergeCell ref="A13:B13"/>
    <mergeCell ref="A14:B14"/>
    <mergeCell ref="A15:B15"/>
    <mergeCell ref="A16:B16"/>
    <mergeCell ref="A7:B7"/>
    <mergeCell ref="A8:G8"/>
    <mergeCell ref="A10:B10"/>
    <mergeCell ref="A11:B11"/>
    <mergeCell ref="A12:B12"/>
    <mergeCell ref="A1:C1"/>
    <mergeCell ref="B2:E2"/>
    <mergeCell ref="G3:H3"/>
    <mergeCell ref="G4:H4"/>
    <mergeCell ref="G5:H5"/>
  </mergeCells>
  <phoneticPr fontId="25" type="noConversion"/>
  <pageMargins left="0.60902777777777795" right="0.179166666666667" top="0.4" bottom="0.50902777777777797" header="0.329166666666667" footer="0.51041666666666696"/>
  <pageSetup paperSize="9" scale="57" firstPageNumber="4294963191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"/>
  <sheetViews>
    <sheetView topLeftCell="E1" workbookViewId="0">
      <selection activeCell="H4" sqref="H4"/>
    </sheetView>
  </sheetViews>
  <sheetFormatPr defaultRowHeight="14.25"/>
  <cols>
    <col min="1" max="1" width="8.875" customWidth="1"/>
    <col min="2" max="2" width="38.625" customWidth="1"/>
    <col min="3" max="3" width="19.5" customWidth="1"/>
    <col min="4" max="4" width="21.75" customWidth="1"/>
    <col min="5" max="5" width="12.375" customWidth="1"/>
    <col min="6" max="6" width="13.875" bestFit="1" customWidth="1"/>
    <col min="7" max="7" width="42.125" customWidth="1"/>
    <col min="8" max="8" width="38.125" customWidth="1"/>
  </cols>
  <sheetData>
    <row r="1" spans="1:8" ht="17.25">
      <c r="A1" s="26" t="s">
        <v>37</v>
      </c>
      <c r="B1" s="26" t="s">
        <v>38</v>
      </c>
      <c r="C1" s="26" t="s">
        <v>39</v>
      </c>
      <c r="D1" s="26" t="s">
        <v>55</v>
      </c>
      <c r="E1" s="27" t="s">
        <v>44</v>
      </c>
      <c r="F1" s="27" t="s">
        <v>41</v>
      </c>
      <c r="G1" s="27" t="s">
        <v>45</v>
      </c>
      <c r="H1" s="27" t="s">
        <v>59</v>
      </c>
    </row>
    <row r="2" spans="1:8" ht="48.75" customHeight="1">
      <c r="A2" s="28" t="s">
        <v>32</v>
      </c>
      <c r="B2" s="33" t="s">
        <v>49</v>
      </c>
      <c r="C2" s="28" t="s">
        <v>46</v>
      </c>
      <c r="D2" s="29" t="s">
        <v>56</v>
      </c>
      <c r="E2" s="30" t="s">
        <v>40</v>
      </c>
      <c r="F2" s="31">
        <v>0.75</v>
      </c>
      <c r="G2" s="33" t="s">
        <v>42</v>
      </c>
      <c r="H2" s="30" t="s">
        <v>62</v>
      </c>
    </row>
    <row r="3" spans="1:8" ht="48.75" customHeight="1">
      <c r="A3" s="28" t="s">
        <v>33</v>
      </c>
      <c r="B3" s="33" t="s">
        <v>52</v>
      </c>
      <c r="C3" s="28" t="s">
        <v>53</v>
      </c>
      <c r="D3" s="29" t="s">
        <v>57</v>
      </c>
      <c r="E3" s="30" t="s">
        <v>40</v>
      </c>
      <c r="F3" s="31">
        <v>0.75</v>
      </c>
      <c r="G3" s="33" t="s">
        <v>54</v>
      </c>
      <c r="H3" s="30" t="s">
        <v>60</v>
      </c>
    </row>
    <row r="4" spans="1:8" ht="71.25" customHeight="1">
      <c r="A4" s="28" t="s">
        <v>34</v>
      </c>
      <c r="B4" s="33" t="s">
        <v>47</v>
      </c>
      <c r="C4" s="28" t="s">
        <v>51</v>
      </c>
      <c r="D4" s="35" t="s">
        <v>58</v>
      </c>
      <c r="E4" s="30" t="s">
        <v>40</v>
      </c>
      <c r="F4" s="31">
        <v>0.75</v>
      </c>
      <c r="G4" s="33" t="s">
        <v>50</v>
      </c>
      <c r="H4" s="30" t="s">
        <v>64</v>
      </c>
    </row>
    <row r="5" spans="1:8" ht="70.5" customHeight="1">
      <c r="A5" s="30" t="s">
        <v>35</v>
      </c>
      <c r="B5" s="34" t="s">
        <v>43</v>
      </c>
      <c r="C5" s="30" t="s">
        <v>36</v>
      </c>
      <c r="D5" s="32" t="s">
        <v>63</v>
      </c>
      <c r="E5" s="30" t="s">
        <v>40</v>
      </c>
      <c r="F5" s="31">
        <v>0.75</v>
      </c>
      <c r="G5" s="33" t="s">
        <v>48</v>
      </c>
      <c r="H5" s="30" t="s">
        <v>61</v>
      </c>
    </row>
  </sheetData>
  <phoneticPr fontId="2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旅行社SOW</vt:lpstr>
      <vt:lpstr>Sheet1</vt:lpstr>
      <vt:lpstr>旅行社SOW!Print_Area</vt:lpstr>
      <vt:lpstr>旅行社SOW!Print_Titles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2009-06-15T12:06:00Z</cp:lastPrinted>
  <dcterms:created xsi:type="dcterms:W3CDTF">1996-12-17T01:32:00Z</dcterms:created>
  <dcterms:modified xsi:type="dcterms:W3CDTF">2018-05-21T08:54:52Z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