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威马汽车\马可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5" i="2" l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<sst xmlns="http://schemas.openxmlformats.org/spreadsheetml/2006/main" count="114" uniqueCount="99">
  <si>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</si>
  <si>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</si>
  <si>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</si>
  <si>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</si>
  <si>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</si>
  <si>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</si>
  <si>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</si>
  <si>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</si>
  <si>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</si>
  <si>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</si>
  <si>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</si>
  <si>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</si>
  <si>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</si>
  <si>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</si>
  <si>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</si>
  <si>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</si>
  <si>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</si>
  <si>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</si>
  <si>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</si>
  <si>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</si>
  <si>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</si>
  <si>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</si>
  <si>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</si>
  <si>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</si>
  <si>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</si>
  <si>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</si>
  <si>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</si>
  <si>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</si>
  <si>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</si>
  <si>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</si>
  <si>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</si>
  <si>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</si>
  <si>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</si>
  <si>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</si>
  <si>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</si>
  <si>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</si>
  <si>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</si>
  <si>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</si>
  <si>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</si>
  <si>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</si>
  <si>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</si>
  <si>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</si>
  <si>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</si>
  <si>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</si>
  <si>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</si>
  <si>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</si>
  <si>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</si>
  <si>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</si>
  <si>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</si>
  <si>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</si>
  <si>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</si>
  <si>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</si>
  <si>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</si>
  <si>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</si>
  <si>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</si>
  <si>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</si>
  <si>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</si>
  <si>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</si>
  <si>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</si>
  <si>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</si>
  <si>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</si>
  <si>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</si>
  <si>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</si>
  <si>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</si>
  <si>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</si>
  <si>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</si>
  <si>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</si>
  <si>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</si>
  <si>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</si>
  <si>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</si>
  <si>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</si>
  <si>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</si>
  <si>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</si>
  <si>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</si>
  <si>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</si>
  <si>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</si>
  <si>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</si>
  <si>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</si>
  <si>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</si>
  <si>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</si>
  <si>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</si>
  <si>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</si>
  <si>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</si>
  <si>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</si>
  <si>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</si>
  <si>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</si>
  <si>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</si>
  <si>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</si>
  <si>
    <t>9月6日打印桌卡胸卡等制作物</t>
  </si>
  <si>
    <t>上海事业部</t>
  </si>
  <si>
    <t>团号：HMOA-171211-SWM603</t>
  </si>
  <si>
    <t>会议日期：12月10-12日</t>
  </si>
  <si>
    <t>HMOA-171211-SWM603</t>
  </si>
  <si>
    <t>12月10日-13日</t>
  </si>
  <si>
    <t>12月14日</t>
  </si>
  <si>
    <t>马可</t>
  </si>
  <si>
    <t>总监</t>
  </si>
  <si>
    <t>12/1 家-踩点酒店 63
踩点-家 69
12/10 家-洲际酒店 52
  酒店-家 79
12/11 家-虹桥机场 42</t>
  </si>
  <si>
    <t>12/11 餐费69
12/10 餐费53.5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</si>
</sst>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90</v>
      </c>
      <c r="I4" s="78"/>
      <c r="J4" s="78" t="s">
        <v>91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80" t="s">
        <v>88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475</v>
      </c>
      <c r="D58" s="65"/>
      <c r="E58" s="65">
        <f>F53</f>
        <v>475</v>
      </c>
      <c r="F58" s="65"/>
      <c r="G58" s="65">
        <f>G53</f>
        <v>0</v>
      </c>
      <c r="H58" s="65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3" zoomScaleNormal="100" workbookViewId="0">
      <selection activeCell="N13" sqref="N13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95</v>
      </c>
      <c r="G5" s="101"/>
      <c r="H5" s="46" t="s">
        <v>20</v>
      </c>
      <c r="I5" s="8"/>
      <c r="J5" s="101" t="s">
        <v>96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87</v>
      </c>
      <c r="G6" s="103"/>
      <c r="H6" s="11" t="s">
        <v>22</v>
      </c>
      <c r="I6" s="10"/>
      <c r="J6" s="103" t="s">
        <v>89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93</v>
      </c>
      <c r="G7" s="103"/>
      <c r="H7" s="11" t="s">
        <v>24</v>
      </c>
      <c r="I7" s="12"/>
      <c r="J7" s="103" t="s">
        <v>94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92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50">
        <v>0</v>
      </c>
      <c r="I11" s="88"/>
      <c r="J11" s="89"/>
      <c r="K11" s="20" t="s">
        <v>34</v>
      </c>
    </row>
    <row r="12" spans="2:11" ht="90" customHeight="1">
      <c r="B12" s="90">
        <v>2</v>
      </c>
      <c r="C12" s="91"/>
      <c r="D12" s="97"/>
      <c r="E12" s="86" t="s">
        <v>35</v>
      </c>
      <c r="F12" s="86"/>
      <c r="G12" s="19">
        <v>305</v>
      </c>
      <c r="H12" s="50">
        <v>305</v>
      </c>
      <c r="I12" s="88"/>
      <c r="J12" s="89"/>
      <c r="K12" s="25" t="s">
        <v>97</v>
      </c>
    </row>
    <row r="13" spans="2:11" ht="20.100000000000001" customHeight="1">
      <c r="B13" s="90">
        <v>3</v>
      </c>
      <c r="C13" s="91"/>
      <c r="D13" s="97"/>
      <c r="E13" s="90" t="s">
        <v>36</v>
      </c>
      <c r="F13" s="91"/>
      <c r="G13" s="19">
        <v>0</v>
      </c>
      <c r="H13" s="50">
        <v>0</v>
      </c>
      <c r="I13" s="88"/>
      <c r="J13" s="89"/>
      <c r="K13" s="20" t="s">
        <v>34</v>
      </c>
    </row>
    <row r="14" spans="2:11" ht="27.75" customHeight="1">
      <c r="B14" s="90">
        <v>4</v>
      </c>
      <c r="C14" s="91"/>
      <c r="D14" s="97"/>
      <c r="E14" s="90" t="s">
        <v>37</v>
      </c>
      <c r="F14" s="91"/>
      <c r="G14" s="19">
        <v>122.5</v>
      </c>
      <c r="H14" s="50">
        <v>122.5</v>
      </c>
      <c r="I14" s="88"/>
      <c r="J14" s="89"/>
      <c r="K14" s="25" t="s">
        <v>98</v>
      </c>
    </row>
    <row r="15" spans="2:11" ht="20.100000000000001" customHeight="1">
      <c r="B15" s="90">
        <v>5</v>
      </c>
      <c r="C15" s="91"/>
      <c r="D15" s="96" t="s">
        <v>38</v>
      </c>
      <c r="E15" s="86"/>
      <c r="F15" s="86"/>
      <c r="G15" s="19">
        <v>0</v>
      </c>
      <c r="H15" s="50">
        <v>0</v>
      </c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6"/>
      <c r="F16" s="86"/>
      <c r="G16" s="19">
        <v>0</v>
      </c>
      <c r="H16" s="50">
        <v>0</v>
      </c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6"/>
      <c r="F17" s="86"/>
      <c r="G17" s="19">
        <v>0</v>
      </c>
      <c r="H17" s="50">
        <v>0</v>
      </c>
      <c r="I17" s="88"/>
      <c r="J17" s="89"/>
      <c r="K17" s="20"/>
    </row>
    <row r="18" spans="1:11" ht="20.100000000000001" customHeight="1">
      <c r="B18" s="92" t="s">
        <v>39</v>
      </c>
      <c r="C18" s="98"/>
      <c r="D18" s="98"/>
      <c r="E18" s="98"/>
      <c r="F18" s="93"/>
      <c r="G18" s="21">
        <f>SUM(G11:G17)</f>
        <v>427.5</v>
      </c>
      <c r="H18" s="21">
        <f>SUM(H11:H17)</f>
        <v>427.5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40</v>
      </c>
      <c r="H20" s="108"/>
      <c r="I20" s="108"/>
      <c r="J20" s="108"/>
      <c r="K20" s="17" t="s">
        <v>41</v>
      </c>
    </row>
    <row r="21" spans="1:11" ht="20.100000000000001" customHeight="1">
      <c r="B21" s="107">
        <f>H18</f>
        <v>427.5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427.5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马可</v>
      </c>
      <c r="G28" s="101"/>
      <c r="H28" s="46" t="s">
        <v>20</v>
      </c>
      <c r="I28" s="8"/>
      <c r="J28" s="101" t="str">
        <f>J5</f>
        <v>总监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上海</v>
      </c>
      <c r="G29" s="103"/>
      <c r="H29" s="11" t="s">
        <v>22</v>
      </c>
      <c r="I29" s="10"/>
      <c r="J29" s="103" t="str">
        <f>J6</f>
        <v>上海事业部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 t="str">
        <f>F7</f>
        <v>12月10日-13日</v>
      </c>
      <c r="G30" s="103"/>
      <c r="H30" s="11" t="s">
        <v>24</v>
      </c>
      <c r="I30" s="12"/>
      <c r="J30" s="103" t="str">
        <f>J7</f>
        <v>12月14日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HMOA-171211-SWM603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>
      <c r="B34" s="86">
        <v>1</v>
      </c>
      <c r="C34" s="86"/>
      <c r="D34" s="43" t="s">
        <v>87</v>
      </c>
      <c r="E34" s="87"/>
      <c r="F34" s="86"/>
      <c r="G34" s="19"/>
      <c r="H34" s="19"/>
      <c r="I34" s="88"/>
      <c r="J34" s="89"/>
      <c r="K34" s="25"/>
    </row>
    <row r="35" spans="2:11" ht="20.100000000000001" customHeight="1">
      <c r="B35" s="92" t="s">
        <v>39</v>
      </c>
      <c r="C35" s="98"/>
      <c r="D35" s="98"/>
      <c r="E35" s="98"/>
      <c r="F35" s="93"/>
      <c r="G35" s="21"/>
      <c r="H35" s="21">
        <f>SUM(H19:H34)</f>
        <v>0</v>
      </c>
      <c r="I35" s="99">
        <f>SUM(I34:J34)</f>
        <v>0</v>
      </c>
      <c r="J35" s="100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2017-12-14T08:26:06Z</cp:lastPrinted>
  <dcterms:created xsi:type="dcterms:W3CDTF">2014-04-15T08:52:03Z</dcterms:created>
  <dcterms:modified xsi:type="dcterms:W3CDTF">2017-12-14T08:29:24Z</dcterms:modified>
</cp:coreProperties>
</file>