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CF18DB31-BBCE-48F6-AE00-4B0B3E166E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3" l="1"/>
  <c r="I36" i="2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<sst xmlns="http://schemas.openxmlformats.org/spreadsheetml/2006/main" count="105" uniqueCount="91">
  <si>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</si>
  <si>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</si>
  <si>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</si>
  <si>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</si>
  <si>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</si>
  <si>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</si>
  <si>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</si>
  <si>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</si>
  <si>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</si>
  <si>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</si>
  <si>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</si>
  <si>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</si>
  <si>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</si>
  <si>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</si>
  <si>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</si>
  <si>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</si>
  <si>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</si>
  <si>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</si>
  <si>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</si>
  <si>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</si>
  <si>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</si>
  <si>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</si>
  <si>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</si>
  <si>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</si>
  <si>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</si>
  <si>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</si>
  <si>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</si>
  <si>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</si>
  <si>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</si>
  <si>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</si>
  <si>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</si>
  <si>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</si>
  <si>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</si>
  <si>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</si>
  <si>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</si>
  <si>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</si>
  <si>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</si>
  <si>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</si>
  <si>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</si>
  <si>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</si>
  <si>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</si>
  <si>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</si>
  <si>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</si>
  <si>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</si>
  <si>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</si>
  <si>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</si>
  <si>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</si>
  <si>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</si>
  <si>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</si>
  <si>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</si>
  <si>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</si>
  <si>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</si>
  <si>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</si>
  <si>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</si>
  <si>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</si>
  <si>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</si>
  <si>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</si>
  <si>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</si>
  <si>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</si>
  <si>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</si>
  <si>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</si>
  <si>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</si>
  <si>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</si>
  <si>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</si>
  <si>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</si>
  <si>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</si>
  <si>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</si>
  <si>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</si>
  <si>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</si>
  <si>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</si>
  <si>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</si>
  <si>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</si>
  <si>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</si>
  <si>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</si>
  <si>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</si>
  <si>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</si>
  <si>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</si>
  <si>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</si>
  <si>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</si>
  <si>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</si>
  <si>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</si>
  <si>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</si>
  <si>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</si>
  <si>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</si>
  <si>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</si>
  <si>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</si>
  <si>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</si>
  <si>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</si>
  <si>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团号：HMEA-220920-STY299</t>
    <phoneticPr fontId="1" type="noConversion"/>
  </si>
  <si>
    <t>20日午餐北平楼20人
21日午餐渔院丹江20人
22日午餐唐宫20人
22日晚餐樱花屋10人
23日午餐简餐外卖</t>
    <phoneticPr fontId="1" type="noConversion"/>
  </si>
  <si>
    <t>拖车费用需要现结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</si>
</sst>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4" sqref="I1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88</v>
      </c>
      <c r="I4" s="78"/>
      <c r="J4" s="78" t="s">
        <v>79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5100</v>
      </c>
      <c r="D8" s="59">
        <v>1</v>
      </c>
      <c r="E8" s="58">
        <f>C8*D8</f>
        <v>5100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90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50</v>
      </c>
      <c r="C13" s="37">
        <f>SUM(C8)</f>
        <v>5100</v>
      </c>
      <c r="D13" s="37">
        <f>SUM(D8)</f>
        <v>1</v>
      </c>
      <c r="E13" s="37">
        <f>SUM(E8)</f>
        <v>5100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51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19900</v>
      </c>
      <c r="D22" s="59">
        <v>1</v>
      </c>
      <c r="E22" s="58">
        <f t="shared" si="2"/>
        <v>19900</v>
      </c>
      <c r="F22" s="36">
        <v>0</v>
      </c>
      <c r="G22" s="36">
        <v>0</v>
      </c>
      <c r="H22" s="36">
        <f t="shared" si="0"/>
        <v>0</v>
      </c>
      <c r="I22" s="2"/>
      <c r="J22" s="72" t="s">
        <v>89</v>
      </c>
    </row>
    <row r="23" spans="1:10" ht="21" customHeight="1" x14ac:dyDescent="0.25">
      <c r="A23" s="57"/>
      <c r="B23" s="56"/>
      <c r="C23" s="58"/>
      <c r="D23" s="59"/>
      <c r="E23" s="5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 x14ac:dyDescent="0.25">
      <c r="A24" s="34"/>
      <c r="B24" s="30" t="s">
        <v>55</v>
      </c>
      <c r="C24" s="37">
        <f>SUM(C22)</f>
        <v>19900</v>
      </c>
      <c r="D24" s="37">
        <f>SUM(D22)</f>
        <v>1</v>
      </c>
      <c r="E24" s="37">
        <f>SUM(E22)</f>
        <v>19900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77"/>
    </row>
    <row r="25" spans="1:10" ht="21" customHeight="1" x14ac:dyDescent="0.25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69</v>
      </c>
    </row>
    <row r="26" spans="1:10" ht="21" customHeight="1" x14ac:dyDescent="0.25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6">F26+G26</f>
        <v>0</v>
      </c>
      <c r="I26" s="2"/>
      <c r="J26" s="73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35"/>
      <c r="J27" s="74"/>
    </row>
    <row r="28" spans="1:10" ht="21" customHeight="1" x14ac:dyDescent="0.25">
      <c r="A28" s="57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70</v>
      </c>
    </row>
    <row r="29" spans="1:10" ht="21" customHeight="1" x14ac:dyDescent="0.2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 x14ac:dyDescent="0.2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" si="10">SUM(G28:G31)</f>
        <v>0</v>
      </c>
      <c r="H32" s="37">
        <f>SUM(H28:H31)</f>
        <v>0</v>
      </c>
      <c r="I32" s="35"/>
      <c r="J32" s="77"/>
    </row>
    <row r="33" spans="1:10" ht="21" customHeight="1" x14ac:dyDescent="0.25">
      <c r="A33" s="57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 x14ac:dyDescent="0.2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5"/>
      <c r="J37" s="82"/>
    </row>
    <row r="38" spans="1:10" ht="21" customHeight="1" x14ac:dyDescent="0.2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71</v>
      </c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5"/>
      <c r="J40" s="77"/>
    </row>
    <row r="41" spans="1:10" ht="21" customHeight="1" x14ac:dyDescent="0.25">
      <c r="A41" s="57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72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2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5"/>
      <c r="J44" s="74"/>
    </row>
    <row r="45" spans="1:10" ht="21" customHeight="1" x14ac:dyDescent="0.25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 x14ac:dyDescent="0.25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7">F46+G46</f>
        <v>0</v>
      </c>
      <c r="I46" s="2"/>
      <c r="J46" s="81"/>
    </row>
    <row r="47" spans="1:10" ht="21" customHeight="1" x14ac:dyDescent="0.25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7"/>
        <v>0</v>
      </c>
      <c r="I47" s="2"/>
      <c r="J47" s="81"/>
    </row>
    <row r="48" spans="1:10" ht="21" customHeight="1" x14ac:dyDescent="0.25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7"/>
        <v>0</v>
      </c>
      <c r="I48" s="2"/>
      <c r="J48" s="81"/>
    </row>
    <row r="49" spans="1:10" ht="21" customHeight="1" x14ac:dyDescent="0.2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7"/>
        <v>0</v>
      </c>
      <c r="I49" s="2"/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7"/>
        <v>0</v>
      </c>
      <c r="I50" s="2"/>
      <c r="J50" s="81"/>
    </row>
    <row r="51" spans="1:10" ht="21" customHeight="1" x14ac:dyDescent="0.25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7"/>
        <v>0</v>
      </c>
      <c r="I51" s="2"/>
      <c r="J51" s="81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18">SUM(D45)</f>
        <v>0</v>
      </c>
      <c r="E52" s="37">
        <f t="shared" si="18"/>
        <v>0</v>
      </c>
      <c r="F52" s="37">
        <f>SUM(F45:F51)</f>
        <v>0</v>
      </c>
      <c r="G52" s="37">
        <f t="shared" ref="G52:H52" si="19">SUM(G45:G51)</f>
        <v>0</v>
      </c>
      <c r="H52" s="37">
        <f t="shared" si="19"/>
        <v>0</v>
      </c>
      <c r="I52" s="35"/>
      <c r="J52" s="82"/>
    </row>
    <row r="53" spans="1:10" ht="21" customHeight="1" x14ac:dyDescent="0.25">
      <c r="A53" s="34"/>
      <c r="B53" s="30" t="s">
        <v>66</v>
      </c>
      <c r="C53" s="37">
        <f>SUM(C52,C44,C40,C37,C32,C27,C24,C21,C16,C13)</f>
        <v>25000</v>
      </c>
      <c r="D53" s="37">
        <f>SUM(D52,D44,D40,D37,D32,D27,D24,D21,D16,D13)</f>
        <v>2</v>
      </c>
      <c r="E53" s="37">
        <f>SUM(E52,E44,E40,E37,E32,E27,E24,E21,E16,E13)</f>
        <v>25000</v>
      </c>
      <c r="F53" s="37">
        <f>SUM(F52,F44,F40,F37,F32,F27,F24,F21,F16,F13)</f>
        <v>0</v>
      </c>
      <c r="G53" s="37">
        <f>SUM(G52,G44,G40,G37,G32,G27,G24,G21,G16,G13)</f>
        <v>0</v>
      </c>
      <c r="H53" s="37">
        <f>SUM(H52,H44,H40,H37,H32,H27,H24,H21,H16,H13)</f>
        <v>0</v>
      </c>
      <c r="I53" s="35"/>
      <c r="J53" s="39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 x14ac:dyDescent="0.25">
      <c r="A58" s="68">
        <f>E53</f>
        <v>25000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25000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2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2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2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86</v>
      </c>
      <c r="E33" s="86" t="s">
        <v>87</v>
      </c>
      <c r="F33" s="86"/>
      <c r="G33" s="19" t="s">
        <v>85</v>
      </c>
      <c r="H33" s="19" t="s">
        <v>83</v>
      </c>
      <c r="I33" s="104" t="s">
        <v>84</v>
      </c>
      <c r="J33" s="104"/>
      <c r="K33" s="45" t="s">
        <v>82</v>
      </c>
    </row>
    <row r="34" spans="2:11" ht="20.100000000000001" customHeight="1" x14ac:dyDescent="0.2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25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25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2022-09-16T04:27:17Z</dcterms:modified>
</cp:coreProperties>
</file>