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<sst xmlns="http://schemas.openxmlformats.org/spreadsheetml/2006/main" count="56">
  <si>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</si>
  <si>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团号：HMQA-180914-BAK712</t>
  </si>
  <si>
    <t>会议日期：2018年09月14日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</si>
  <si>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</si>
  <si>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</si>
  <si>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</si>
  <si>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</si>
  <si>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</si>
  <si>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</si>
  <si>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</si>
  <si>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</si>
  <si>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</si>
  <si>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</si>
  <si>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</si>
  <si>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</si>
  <si>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</si>
  <si>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</si>
  <si>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</si>
  <si>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</si>
  <si>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</si>
  <si>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</si>
  <si>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</si>
  <si>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</si>
  <si>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</si>
  <si>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</si>
  <si>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9月15日午餐，长沙岳麓区老何家餐厅</t>
  </si>
  <si>
    <t>需提供刷卡联、菜单（小票）</t>
  </si>
  <si>
    <t>9月14日晚餐，湖南你好大海餐厅</t>
  </si>
  <si>
    <t>外卖茶歇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</si>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</sst>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zoomScaleSheetLayoutView="100" topLeftCell="A48" workbookViewId="0">
      <selection activeCell="I61" sqref="I6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19" si="4">F17+G17</f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4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4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8940</v>
      </c>
      <c r="G22" s="15">
        <v>0</v>
      </c>
      <c r="H22" s="15">
        <f t="shared" ref="H22:H24" si="7">F22+G22</f>
        <v>8940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6958</v>
      </c>
      <c r="G23" s="15">
        <v>0</v>
      </c>
      <c r="H23" s="15">
        <f t="shared" si="7"/>
        <v>6958</v>
      </c>
      <c r="I23" s="36" t="s">
        <v>27</v>
      </c>
      <c r="J23" s="42"/>
    </row>
    <row r="24" customHeight="1" spans="1:10">
      <c r="A24" s="13"/>
      <c r="B24" s="14"/>
      <c r="C24" s="15"/>
      <c r="D24" s="16"/>
      <c r="E24" s="15"/>
      <c r="F24" s="15">
        <v>997.7</v>
      </c>
      <c r="G24" s="15">
        <v>0</v>
      </c>
      <c r="H24" s="15">
        <f t="shared" si="7"/>
        <v>997.7</v>
      </c>
      <c r="I24" s="36" t="s">
        <v>28</v>
      </c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F25+G25</f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8">SUM(D22)</f>
        <v>0</v>
      </c>
      <c r="E27" s="19">
        <f t="shared" si="8"/>
        <v>0</v>
      </c>
      <c r="F27" s="19">
        <f>SUM(F22:F26)</f>
        <v>16895.7</v>
      </c>
      <c r="G27" s="19">
        <f t="shared" ref="G27:H27" si="9">SUM(G22:G26)</f>
        <v>0</v>
      </c>
      <c r="H27" s="19">
        <f t="shared" si="9"/>
        <v>16895.7</v>
      </c>
      <c r="I27" s="39"/>
      <c r="J27" s="43"/>
    </row>
    <row r="28" customHeight="1" spans="1:10">
      <c r="A28" s="20">
        <v>5</v>
      </c>
      <c r="B28" s="21" t="s">
        <v>30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10">F29+G29</f>
        <v>0</v>
      </c>
      <c r="I29" s="36"/>
      <c r="J29" s="38"/>
    </row>
    <row r="30" s="1" customFormat="1" customHeight="1" spans="1:10">
      <c r="A30" s="17"/>
      <c r="B30" s="18" t="s">
        <v>32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>SUM(G28:G29)</f>
        <v>0</v>
      </c>
      <c r="H30" s="19">
        <f t="shared" ref="H30" si="12">SUM(H28:H29)</f>
        <v>0</v>
      </c>
      <c r="I30" s="39"/>
      <c r="J30" s="40"/>
    </row>
    <row r="31" customHeight="1" spans="1:10">
      <c r="A31" s="13">
        <v>6</v>
      </c>
      <c r="B31" s="14" t="s">
        <v>33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35</v>
      </c>
      <c r="C35" s="19">
        <f>SUM(C31)</f>
        <v>0</v>
      </c>
      <c r="D35" s="19">
        <f t="shared" ref="D35:E35" si="13">SUM(D31)</f>
        <v>0</v>
      </c>
      <c r="E35" s="19">
        <f t="shared" si="13"/>
        <v>0</v>
      </c>
      <c r="F35" s="19">
        <f>SUM(F31:F34)</f>
        <v>0</v>
      </c>
      <c r="G35" s="19">
        <f t="shared" ref="G35:H35" si="14">SUM(G31:G34)</f>
        <v>0</v>
      </c>
      <c r="H35" s="19">
        <f t="shared" si="14"/>
        <v>0</v>
      </c>
      <c r="I35" s="39"/>
      <c r="J35" s="43"/>
    </row>
    <row r="36" customHeight="1" spans="1:10">
      <c r="A36" s="13">
        <v>7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37</v>
      </c>
      <c r="C40" s="19">
        <f>SUM(C36)</f>
        <v>0</v>
      </c>
      <c r="D40" s="19">
        <f t="shared" ref="D40:E40" si="15">SUM(D36)</f>
        <v>0</v>
      </c>
      <c r="E40" s="19">
        <f t="shared" si="15"/>
        <v>0</v>
      </c>
      <c r="F40" s="19">
        <f>SUM(F36:F39)</f>
        <v>0</v>
      </c>
      <c r="G40" s="19">
        <f t="shared" ref="G40:H40" si="16">SUM(G36:G39)</f>
        <v>0</v>
      </c>
      <c r="H40" s="19">
        <f t="shared" si="16"/>
        <v>0</v>
      </c>
      <c r="I40" s="39"/>
      <c r="J40" s="46"/>
    </row>
    <row r="41" customHeight="1" spans="1:10">
      <c r="A41" s="13">
        <v>8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17">SUM(D41)</f>
        <v>0</v>
      </c>
      <c r="E43" s="19">
        <f t="shared" si="17"/>
        <v>0</v>
      </c>
      <c r="F43" s="19">
        <f>SUM(F41:F42)</f>
        <v>0</v>
      </c>
      <c r="G43" s="19">
        <f t="shared" ref="G43:H43" si="18">SUM(G41:G42)</f>
        <v>0</v>
      </c>
      <c r="H43" s="19">
        <f t="shared" si="18"/>
        <v>0</v>
      </c>
      <c r="I43" s="39"/>
      <c r="J43" s="43"/>
    </row>
    <row r="44" customHeight="1" spans="1:10">
      <c r="A44" s="13">
        <v>9</v>
      </c>
      <c r="B44" s="14" t="s">
        <v>41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19">SUM(D44)</f>
        <v>0</v>
      </c>
      <c r="E47" s="19">
        <f t="shared" si="19"/>
        <v>0</v>
      </c>
      <c r="F47" s="19">
        <f>SUM(F44:F46)</f>
        <v>0</v>
      </c>
      <c r="G47" s="19">
        <f t="shared" ref="G47:H47" si="20">SUM(G44:G46)</f>
        <v>0</v>
      </c>
      <c r="H47" s="19">
        <f t="shared" si="20"/>
        <v>0</v>
      </c>
      <c r="I47" s="39"/>
      <c r="J47" s="40"/>
    </row>
    <row r="48" customHeight="1" spans="1:10">
      <c r="A48" s="20">
        <v>10</v>
      </c>
      <c r="B48" s="14" t="s">
        <v>44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1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1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1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1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1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1"/>
        <v>0</v>
      </c>
      <c r="I54" s="36"/>
      <c r="J54" s="45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22">SUM(D48)</f>
        <v>0</v>
      </c>
      <c r="E55" s="19">
        <f t="shared" si="22"/>
        <v>0</v>
      </c>
      <c r="F55" s="19">
        <f>SUM(F48:F54)</f>
        <v>0</v>
      </c>
      <c r="G55" s="19">
        <f t="shared" ref="G55:H55" si="23">SUM(G48:G54)</f>
        <v>0</v>
      </c>
      <c r="H55" s="19">
        <f t="shared" si="23"/>
        <v>0</v>
      </c>
      <c r="I55" s="39"/>
      <c r="J55" s="46"/>
    </row>
    <row r="56" customHeight="1" spans="1:10">
      <c r="A56" s="17"/>
      <c r="B56" s="18" t="s">
        <v>46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4">SUM(E55,E47,E43,E40,E35,E30,E27,E21,E16,E13)</f>
        <v>0</v>
      </c>
      <c r="F56" s="19">
        <f t="shared" si="24"/>
        <v>16895.7</v>
      </c>
      <c r="G56" s="19">
        <f t="shared" si="24"/>
        <v>0</v>
      </c>
      <c r="H56" s="19">
        <f t="shared" si="24"/>
        <v>16895.7</v>
      </c>
      <c r="I56" s="39"/>
      <c r="J56" s="47"/>
    </row>
    <row r="60" customHeight="1" spans="1:9">
      <c r="A60" s="27" t="s">
        <v>47</v>
      </c>
      <c r="B60" s="28"/>
      <c r="C60" s="29" t="s">
        <v>48</v>
      </c>
      <c r="D60" s="29"/>
      <c r="E60" s="29" t="s">
        <v>49</v>
      </c>
      <c r="F60" s="29"/>
      <c r="G60" s="29" t="s">
        <v>50</v>
      </c>
      <c r="H60" s="29"/>
      <c r="I60" s="48" t="s">
        <v>51</v>
      </c>
    </row>
    <row r="61" customHeight="1" spans="1:9">
      <c r="A61" s="30">
        <f>E56</f>
        <v>0</v>
      </c>
      <c r="B61" s="31"/>
      <c r="C61" s="31">
        <f>H56</f>
        <v>16895.7</v>
      </c>
      <c r="D61" s="31"/>
      <c r="E61" s="31">
        <f>F56</f>
        <v>16895.7</v>
      </c>
      <c r="F61" s="31"/>
      <c r="G61" s="31">
        <f>G56</f>
        <v>0</v>
      </c>
      <c r="H61" s="31"/>
      <c r="I61" s="49">
        <f>A61-C61</f>
        <v>-16895.7</v>
      </c>
    </row>
    <row r="63" customHeight="1" spans="1:9">
      <c r="A63" s="32" t="s">
        <v>52</v>
      </c>
      <c r="B63" s="33"/>
      <c r="C63" s="34" t="s">
        <v>53</v>
      </c>
      <c r="D63" s="32"/>
      <c r="E63" s="32" t="s">
        <v>54</v>
      </c>
      <c r="F63" s="32"/>
      <c r="G63" s="32" t="s">
        <v>55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2017-08-24T12:42:00Z</cp:lastPrinted>
  <dcterms:modified xsi:type="dcterms:W3CDTF">2018-10-29T03:29:35Z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