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杭州大皇冠酒店" sheetId="3" r:id="rId1"/>
  </sheets>
  <calcPr calcId="125725"/>
</workbook>
</file>

<file path=xl/calcChain.xml><?xml version="1.0" encoding="utf-8"?>
<calcChain xmlns="http://schemas.openxmlformats.org/spreadsheetml/2006/main">
  <c r="G20" i="3"/>
  <c r="G19"/>
  <c r="G18"/>
  <c r="G17"/>
  <c r="G16"/>
  <c r="G14"/>
  <c r="G13"/>
  <c r="G15" s="1"/>
  <c r="G11"/>
  <c r="G10"/>
  <c r="G9"/>
  <c r="G8"/>
  <c r="G21" l="1"/>
  <c r="G12"/>
  <c r="G22" l="1"/>
  <c r="G23" s="1"/>
  <c r="G24" s="1"/>
</calcChain>
</file>

<file path=xl/sharedStrings.xml><?xml version="1.0" encoding="utf-8"?>
<sst xmlns="http://schemas.openxmlformats.org/spreadsheetml/2006/main" count="50" uniqueCount="46">
  <si>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</si>
  <si>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</si>
  <si>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</si>
  <si>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</si>
  <si>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</si>
  <si>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</si>
  <si>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</si>
  <si>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</si>
  <si>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</si>
  <si>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</si>
  <si>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</si>
  <si>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</si>
  <si>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</si>
  <si>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</si>
  <si>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晚宴酒水</t>
  </si>
  <si>
    <t>桌</t>
  </si>
  <si>
    <t>Total小计</t>
  </si>
  <si>
    <t>会场场租</t>
  </si>
  <si>
    <t>天</t>
  </si>
  <si>
    <t>个</t>
  </si>
  <si>
    <t>总计</t>
  </si>
  <si>
    <t>服务费</t>
  </si>
  <si>
    <t>合计（不含6%增值税）</t>
  </si>
  <si>
    <t>桌</t>
    <phoneticPr fontId="11" type="noConversion"/>
  </si>
  <si>
    <t>人</t>
    <phoneticPr fontId="11" type="noConversion"/>
  </si>
  <si>
    <t>茶歇</t>
    <phoneticPr fontId="11" type="noConversion"/>
  </si>
  <si>
    <t>其他</t>
    <phoneticPr fontId="11" type="noConversion"/>
  </si>
  <si>
    <t>会议</t>
    <phoneticPr fontId="11" type="noConversion"/>
  </si>
  <si>
    <t>餐饮</t>
    <phoneticPr fontId="11" type="noConversion"/>
  </si>
  <si>
    <t>人</t>
    <phoneticPr fontId="11" type="noConversion"/>
  </si>
  <si>
    <t>40人</t>
    <phoneticPr fontId="11" type="noConversion"/>
  </si>
  <si>
    <t>11日下午半天场租</t>
    <phoneticPr fontId="11" type="noConversion"/>
  </si>
  <si>
    <t>胸卡</t>
    <phoneticPr fontId="11" type="noConversion"/>
  </si>
  <si>
    <t>易拉宝</t>
    <phoneticPr fontId="11" type="noConversion"/>
  </si>
  <si>
    <t>商务简餐</t>
    <phoneticPr fontId="11" type="noConversion"/>
  </si>
  <si>
    <t>11日中午</t>
    <phoneticPr fontId="11" type="noConversion"/>
  </si>
  <si>
    <t>人</t>
    <phoneticPr fontId="11" type="noConversion"/>
  </si>
  <si>
    <t>酒店不提供茶歇，外带茶歇，酒店加收服务费</t>
    <phoneticPr fontId="11" type="noConversion"/>
  </si>
  <si>
    <t>会场投影仪</t>
    <phoneticPr fontId="11" type="noConversion"/>
  </si>
  <si>
    <t>杭州皇冠大酒店</t>
    <phoneticPr fontId="11" type="noConversion"/>
  </si>
  <si>
    <t>会议资料制作</t>
    <phoneticPr fontId="11" type="noConversion"/>
  </si>
  <si>
    <t>4桌包间</t>
    <phoneticPr fontId="11" type="noConversion"/>
  </si>
  <si>
    <t>酒店住房</t>
    <phoneticPr fontId="11" type="noConversion"/>
  </si>
  <si>
    <t>间</t>
    <phoneticPr fontId="11" type="noConversion"/>
  </si>
  <si>
    <t>其他预留费用</t>
    <phoneticPr fontId="11" type="noConversion"/>
  </si>
  <si>
    <t>项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</si>
</sst>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44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7" fillId="0" borderId="8" xfId="2" applyFont="1" applyFill="1" applyBorder="1" applyAlignment="1" applyProtection="1">
      <alignment horizontal="left" vertical="center" wrapText="1"/>
      <protection hidden="1"/>
    </xf>
    <xf numFmtId="0" fontId="6" fillId="0" borderId="8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1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Normal="100" workbookViewId="0">
      <selection activeCell="H16" sqref="H16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0.75" customWidth="1"/>
  </cols>
  <sheetData>
    <row r="1" spans="1:8" ht="16.5">
      <c r="A1" s="1" t="s">
        <v>0</v>
      </c>
      <c r="B1" s="18"/>
      <c r="C1" s="19"/>
      <c r="D1" s="19"/>
      <c r="E1" s="19"/>
      <c r="F1" s="19"/>
      <c r="G1" s="19"/>
      <c r="H1" s="20"/>
    </row>
    <row r="2" spans="1:8" ht="16.5">
      <c r="A2" s="1" t="s">
        <v>1</v>
      </c>
      <c r="B2" s="25">
        <v>43292</v>
      </c>
      <c r="C2" s="19"/>
      <c r="D2" s="19"/>
      <c r="E2" s="19"/>
      <c r="F2" s="19"/>
      <c r="G2" s="19"/>
      <c r="H2" s="20"/>
    </row>
    <row r="3" spans="1:8" ht="16.5">
      <c r="A3" s="1" t="s">
        <v>2</v>
      </c>
      <c r="B3" s="26" t="s">
        <v>39</v>
      </c>
      <c r="C3" s="19"/>
      <c r="D3" s="19"/>
      <c r="E3" s="19"/>
      <c r="F3" s="19"/>
      <c r="G3" s="19"/>
      <c r="H3" s="20"/>
    </row>
    <row r="4" spans="1:8" ht="16.5">
      <c r="A4" s="1" t="s">
        <v>3</v>
      </c>
      <c r="B4" s="26" t="s">
        <v>30</v>
      </c>
      <c r="C4" s="19"/>
      <c r="D4" s="19"/>
      <c r="E4" s="19"/>
      <c r="F4" s="19"/>
      <c r="G4" s="19"/>
      <c r="H4" s="20"/>
    </row>
    <row r="5" spans="1:8" ht="16.5">
      <c r="A5" s="1" t="s">
        <v>4</v>
      </c>
      <c r="B5" s="18"/>
      <c r="C5" s="19"/>
      <c r="D5" s="19"/>
      <c r="E5" s="19"/>
      <c r="F5" s="19"/>
      <c r="G5" s="19"/>
      <c r="H5" s="20"/>
    </row>
    <row r="6" spans="1:8" ht="16.5">
      <c r="A6" s="1" t="s">
        <v>5</v>
      </c>
      <c r="B6" s="18"/>
      <c r="C6" s="19"/>
      <c r="D6" s="19"/>
      <c r="E6" s="19"/>
      <c r="F6" s="19"/>
      <c r="G6" s="19"/>
      <c r="H6" s="20"/>
    </row>
    <row r="7" spans="1:8" ht="15.75">
      <c r="A7" s="2" t="s">
        <v>6</v>
      </c>
      <c r="B7" s="21" t="s">
        <v>7</v>
      </c>
      <c r="C7" s="22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7" t="s">
        <v>28</v>
      </c>
      <c r="B8" s="23" t="s">
        <v>34</v>
      </c>
      <c r="C8" s="24"/>
      <c r="D8" s="5">
        <v>88</v>
      </c>
      <c r="E8" s="16">
        <v>20</v>
      </c>
      <c r="F8" s="15" t="s">
        <v>36</v>
      </c>
      <c r="G8" s="5">
        <f>D8*E8</f>
        <v>1760</v>
      </c>
      <c r="H8" s="6" t="s">
        <v>35</v>
      </c>
    </row>
    <row r="9" spans="1:8" ht="15.75">
      <c r="A9" s="27"/>
      <c r="B9" s="23" t="s">
        <v>13</v>
      </c>
      <c r="C9" s="24"/>
      <c r="D9" s="5">
        <v>1500</v>
      </c>
      <c r="E9" s="16">
        <v>4</v>
      </c>
      <c r="F9" s="15" t="s">
        <v>23</v>
      </c>
      <c r="G9" s="5">
        <f>D9*E9</f>
        <v>6000</v>
      </c>
      <c r="H9" s="6" t="s">
        <v>41</v>
      </c>
    </row>
    <row r="10" spans="1:8" ht="17.25" customHeight="1">
      <c r="A10" s="27"/>
      <c r="B10" s="23" t="s">
        <v>25</v>
      </c>
      <c r="C10" s="24"/>
      <c r="D10" s="5">
        <v>52</v>
      </c>
      <c r="E10" s="16">
        <v>40</v>
      </c>
      <c r="F10" s="15" t="s">
        <v>29</v>
      </c>
      <c r="G10" s="5">
        <f>D10*E10</f>
        <v>2080</v>
      </c>
      <c r="H10" s="6" t="s">
        <v>37</v>
      </c>
    </row>
    <row r="11" spans="1:8" ht="15.75">
      <c r="A11" s="27"/>
      <c r="B11" s="23" t="s">
        <v>14</v>
      </c>
      <c r="C11" s="24"/>
      <c r="D11" s="5">
        <v>600</v>
      </c>
      <c r="E11" s="16">
        <v>4</v>
      </c>
      <c r="F11" s="15" t="s">
        <v>15</v>
      </c>
      <c r="G11" s="5">
        <f>D11*E11</f>
        <v>2400</v>
      </c>
      <c r="H11" s="6"/>
    </row>
    <row r="12" spans="1:8" ht="15.75">
      <c r="A12" s="28"/>
      <c r="B12" s="39" t="s">
        <v>16</v>
      </c>
      <c r="C12" s="39"/>
      <c r="D12" s="39"/>
      <c r="E12" s="39"/>
      <c r="F12" s="12"/>
      <c r="G12" s="7">
        <f>SUM(G8:G11)</f>
        <v>12240</v>
      </c>
      <c r="H12" s="8"/>
    </row>
    <row r="13" spans="1:8" ht="15.75">
      <c r="A13" s="40" t="s">
        <v>27</v>
      </c>
      <c r="B13" s="23" t="s">
        <v>17</v>
      </c>
      <c r="C13" s="24"/>
      <c r="D13" s="5">
        <v>2500</v>
      </c>
      <c r="E13" s="16">
        <v>1</v>
      </c>
      <c r="F13" s="15" t="s">
        <v>18</v>
      </c>
      <c r="G13" s="5">
        <f>D13*E13</f>
        <v>2500</v>
      </c>
      <c r="H13" s="6" t="s">
        <v>31</v>
      </c>
    </row>
    <row r="14" spans="1:8" ht="15.75">
      <c r="A14" s="40"/>
      <c r="B14" s="23" t="s">
        <v>38</v>
      </c>
      <c r="C14" s="24"/>
      <c r="D14" s="5">
        <v>0</v>
      </c>
      <c r="E14" s="16">
        <v>1</v>
      </c>
      <c r="F14" s="15" t="s">
        <v>18</v>
      </c>
      <c r="G14" s="5">
        <f>D14*E14</f>
        <v>0</v>
      </c>
      <c r="H14" s="6"/>
    </row>
    <row r="15" spans="1:8" ht="15.75">
      <c r="A15" s="41"/>
      <c r="B15" s="39" t="s">
        <v>16</v>
      </c>
      <c r="C15" s="39"/>
      <c r="D15" s="39"/>
      <c r="E15" s="39"/>
      <c r="F15" s="12"/>
      <c r="G15" s="7">
        <f>SUM(G13:G14)</f>
        <v>2500</v>
      </c>
      <c r="H15" s="8"/>
    </row>
    <row r="16" spans="1:8" ht="15.75">
      <c r="A16" s="42" t="s">
        <v>26</v>
      </c>
      <c r="B16" s="29" t="s">
        <v>32</v>
      </c>
      <c r="C16" s="29"/>
      <c r="D16" s="5">
        <v>20</v>
      </c>
      <c r="E16" s="14">
        <v>40</v>
      </c>
      <c r="F16" s="13" t="s">
        <v>19</v>
      </c>
      <c r="G16" s="5">
        <f t="shared" ref="G16:G20" si="0">D16*E16</f>
        <v>800</v>
      </c>
      <c r="H16" s="9"/>
    </row>
    <row r="17" spans="1:8" ht="15.75">
      <c r="A17" s="42"/>
      <c r="B17" s="29" t="s">
        <v>33</v>
      </c>
      <c r="C17" s="30"/>
      <c r="D17" s="5">
        <v>200</v>
      </c>
      <c r="E17" s="14">
        <v>2</v>
      </c>
      <c r="F17" s="13" t="s">
        <v>19</v>
      </c>
      <c r="G17" s="5">
        <f t="shared" si="0"/>
        <v>400</v>
      </c>
      <c r="H17" s="10"/>
    </row>
    <row r="18" spans="1:8" ht="15.75">
      <c r="A18" s="42"/>
      <c r="B18" s="29" t="s">
        <v>40</v>
      </c>
      <c r="C18" s="30"/>
      <c r="D18" s="5">
        <v>30</v>
      </c>
      <c r="E18" s="14">
        <v>40</v>
      </c>
      <c r="F18" s="13" t="s">
        <v>24</v>
      </c>
      <c r="G18" s="5">
        <f t="shared" si="0"/>
        <v>1200</v>
      </c>
      <c r="H18" s="10"/>
    </row>
    <row r="19" spans="1:8" ht="15.75">
      <c r="A19" s="42"/>
      <c r="B19" s="29" t="s">
        <v>42</v>
      </c>
      <c r="C19" s="30"/>
      <c r="D19" s="5">
        <v>360</v>
      </c>
      <c r="E19" s="14">
        <v>10</v>
      </c>
      <c r="F19" s="17" t="s">
        <v>43</v>
      </c>
      <c r="G19" s="5">
        <f t="shared" si="0"/>
        <v>3600</v>
      </c>
      <c r="H19" s="10"/>
    </row>
    <row r="20" spans="1:8" ht="15.75">
      <c r="A20" s="42"/>
      <c r="B20" s="37" t="s">
        <v>44</v>
      </c>
      <c r="C20" s="38"/>
      <c r="D20" s="5">
        <v>1200</v>
      </c>
      <c r="E20" s="14">
        <v>1</v>
      </c>
      <c r="F20" s="17" t="s">
        <v>45</v>
      </c>
      <c r="G20" s="5">
        <f t="shared" si="0"/>
        <v>1200</v>
      </c>
      <c r="H20" s="10"/>
    </row>
    <row r="21" spans="1:8" ht="15.75">
      <c r="A21" s="43"/>
      <c r="B21" s="39" t="s">
        <v>16</v>
      </c>
      <c r="C21" s="39"/>
      <c r="D21" s="39"/>
      <c r="E21" s="39"/>
      <c r="F21" s="12"/>
      <c r="G21" s="7">
        <f>SUM(G16:G20)</f>
        <v>7200</v>
      </c>
      <c r="H21" s="8"/>
    </row>
    <row r="22" spans="1:8" ht="15.75">
      <c r="A22" s="31" t="s">
        <v>20</v>
      </c>
      <c r="B22" s="32"/>
      <c r="C22" s="32"/>
      <c r="D22" s="32"/>
      <c r="E22" s="32"/>
      <c r="F22" s="33"/>
      <c r="G22" s="5">
        <f>SUM(G21,G15,G12)</f>
        <v>21940</v>
      </c>
      <c r="H22" s="11"/>
    </row>
    <row r="23" spans="1:8" ht="15.75">
      <c r="A23" s="31" t="s">
        <v>21</v>
      </c>
      <c r="B23" s="32"/>
      <c r="C23" s="32"/>
      <c r="D23" s="32"/>
      <c r="E23" s="32"/>
      <c r="F23" s="33"/>
      <c r="G23" s="5">
        <f>G22*0.1</f>
        <v>2194</v>
      </c>
      <c r="H23" s="11"/>
    </row>
    <row r="24" spans="1:8" ht="15.75">
      <c r="A24" s="34" t="s">
        <v>22</v>
      </c>
      <c r="B24" s="35"/>
      <c r="C24" s="35"/>
      <c r="D24" s="35"/>
      <c r="E24" s="35"/>
      <c r="F24" s="36"/>
      <c r="G24" s="7">
        <f>SUM(G22:G23)</f>
        <v>24134</v>
      </c>
      <c r="H24" s="11"/>
    </row>
  </sheetData>
  <mergeCells count="27">
    <mergeCell ref="B21:E21"/>
    <mergeCell ref="A22:F22"/>
    <mergeCell ref="A23:F23"/>
    <mergeCell ref="A24:F24"/>
    <mergeCell ref="A13:A15"/>
    <mergeCell ref="B13:C13"/>
    <mergeCell ref="B14:C14"/>
    <mergeCell ref="B15:E15"/>
    <mergeCell ref="A16:A21"/>
    <mergeCell ref="B16:C16"/>
    <mergeCell ref="B17:C17"/>
    <mergeCell ref="B18:C18"/>
    <mergeCell ref="B19:C19"/>
    <mergeCell ref="B20:C20"/>
    <mergeCell ref="B7:C7"/>
    <mergeCell ref="A8:A12"/>
    <mergeCell ref="B8:C8"/>
    <mergeCell ref="B9:C9"/>
    <mergeCell ref="B10:C10"/>
    <mergeCell ref="B11:C11"/>
    <mergeCell ref="B12:E12"/>
    <mergeCell ref="B6:H6"/>
    <mergeCell ref="B1:H1"/>
    <mergeCell ref="B2:H2"/>
    <mergeCell ref="B3:H3"/>
    <mergeCell ref="B4:H4"/>
    <mergeCell ref="B5:H5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杭州大皇冠酒店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2018-06-21T09:16:44Z</dcterms:modified>
</cp:coreProperties>
</file>