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60" windowHeight="132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<sst xmlns="http://schemas.openxmlformats.org/spreadsheetml/2006/main" count="77" uniqueCount="73">
  <si>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</si>
  <si>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团号：HMMA-231108-ZSK999A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</si>
  <si>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</si>
  <si>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</si>
  <si>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</si>
  <si>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</si>
  <si>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</si>
  <si>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</si>
  <si>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</si>
  <si>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</si>
  <si>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</si>
  <si>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</si>
  <si>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</si>
  <si>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</si>
  <si>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</si>
  <si>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</si>
  <si>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</si>
  <si>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</si>
  <si>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</si>
  <si>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</si>
  <si>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</si>
  <si>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</si>
  <si>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</si>
  <si>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</si>
  <si>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</si>
  <si>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</si>
  <si>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</si>
  <si>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</si>
  <si>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</si>
  <si>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</si>
  <si>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</si>
  <si>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</si>
  <si>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</si>
  <si>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</si>
  <si>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</si>
  <si>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</si>
  <si>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</si>
  <si>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</si>
  <si>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</si>
  <si>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</si>
  <si>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</si>
  <si>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孙维佳礼金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</si>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</sst>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178" formatCode="#,##0.00;[Red]#,##0.00"/>
    <numFmt numFmtId="43" formatCode="_ * #,##0.00_ ;_ * \-#,##0.00_ ;_ * &quot;-&quot;??_ ;_ @_ "/>
    <numFmt numFmtId="179" formatCode="#,##0.00_);[Red]\(#,##0.00\)"/>
    <numFmt numFmtId="42" formatCode="_ &quot;￥&quot;* #,##0_ ;_ &quot;￥&quot;* \-#,##0_ ;_ &quot;￥&quot;* &quot;-&quot;_ ;_ @_ "/>
    <numFmt numFmtId="180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34" borderId="21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35" borderId="23" applyNumberFormat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20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zoomScale="70" zoomScaleNormal="70" workbookViewId="0">
      <selection activeCell="K10" sqref="K10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3000</v>
      </c>
      <c r="G46" s="52">
        <v>0</v>
      </c>
      <c r="H46" s="52">
        <f t="shared" si="0"/>
        <v>3000</v>
      </c>
      <c r="I46" s="73" t="s">
        <v>41</v>
      </c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42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3000</v>
      </c>
      <c r="G53" s="56">
        <f t="shared" si="17"/>
        <v>0</v>
      </c>
      <c r="H53" s="56">
        <f t="shared" si="17"/>
        <v>3000</v>
      </c>
      <c r="I53" s="76"/>
      <c r="J53" s="83"/>
    </row>
    <row r="54" customHeight="1" spans="1:10">
      <c r="A54" s="54"/>
      <c r="B54" s="55" t="s">
        <v>43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3000</v>
      </c>
      <c r="G54" s="56">
        <f>SUM(G53,G45,G41,G38,G33,G28,G25,G19,G14,G11)</f>
        <v>0</v>
      </c>
      <c r="H54" s="56">
        <f>SUM(H53,H45,H41,H38,H33,H28,H25,H19,H14,H11)</f>
        <v>3000</v>
      </c>
      <c r="I54" s="76"/>
      <c r="J54" s="84"/>
    </row>
    <row r="58" customHeight="1" spans="1:9">
      <c r="A58" s="64" t="s">
        <v>44</v>
      </c>
      <c r="B58" s="65"/>
      <c r="C58" s="66" t="s">
        <v>45</v>
      </c>
      <c r="D58" s="66"/>
      <c r="E58" s="66" t="s">
        <v>46</v>
      </c>
      <c r="F58" s="66"/>
      <c r="G58" s="66" t="s">
        <v>47</v>
      </c>
      <c r="H58" s="66"/>
      <c r="I58" s="85" t="s">
        <v>48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3000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23"/>
      <c r="G8" s="23"/>
      <c r="H8" s="8" t="s">
        <v>51</v>
      </c>
      <c r="I8" s="7"/>
      <c r="J8" s="23"/>
      <c r="K8" s="30"/>
    </row>
    <row r="9" ht="18.75" customHeight="1" spans="2:11">
      <c r="B9" s="6"/>
      <c r="C9" s="7"/>
      <c r="D9" s="8" t="s">
        <v>52</v>
      </c>
      <c r="E9" s="8"/>
      <c r="F9" s="23"/>
      <c r="G9" s="23"/>
      <c r="H9" s="8" t="s">
        <v>53</v>
      </c>
      <c r="I9" s="7"/>
      <c r="J9" s="23"/>
      <c r="K9" s="30"/>
    </row>
    <row r="10" ht="18.75" customHeight="1" spans="2:11">
      <c r="B10" s="6"/>
      <c r="C10" s="7"/>
      <c r="D10" s="8" t="s">
        <v>54</v>
      </c>
      <c r="E10" s="8"/>
      <c r="F10" s="23"/>
      <c r="G10" s="23"/>
      <c r="H10" s="8" t="s">
        <v>55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56</v>
      </c>
      <c r="E13" s="14" t="s">
        <v>57</v>
      </c>
      <c r="F13" s="24"/>
      <c r="G13" s="21" t="s">
        <v>58</v>
      </c>
      <c r="H13" s="24" t="s">
        <v>59</v>
      </c>
      <c r="I13" s="14" t="s">
        <v>60</v>
      </c>
      <c r="J13" s="24"/>
      <c r="K13" s="21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64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65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66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59</v>
      </c>
      <c r="C24" s="21"/>
      <c r="D24" s="21"/>
      <c r="E24" s="21"/>
      <c r="F24" s="21"/>
      <c r="G24" s="21" t="s">
        <v>67</v>
      </c>
      <c r="H24" s="21"/>
      <c r="I24" s="21"/>
      <c r="J24" s="21"/>
      <c r="K24" s="21" t="s">
        <v>68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69</v>
      </c>
      <c r="C27" s="11"/>
      <c r="D27" s="11"/>
      <c r="E27" s="11"/>
      <c r="F27" s="11" t="s">
        <v>70</v>
      </c>
      <c r="G27" s="11" t="s">
        <v>71</v>
      </c>
      <c r="H27" s="11"/>
      <c r="I27" s="11"/>
      <c r="J27" s="11" t="s">
        <v>72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2014-04-16T08:52:00Z</dcterms:created>
  <cp:lastPrinted>2022-09-24T03:30:00Z</cp:lastPrinted>
  <dcterms:modified xsi:type="dcterms:W3CDTF">2023-11-07T10:28:04Z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