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<sst xmlns="http://schemas.openxmlformats.org/spreadsheetml/2006/main" count="129" uniqueCount="90">
  <si>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</si>
  <si>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</si>
  <si>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</si>
  <si>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</si>
  <si>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</si>
  <si>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</si>
  <si>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</si>
  <si>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</si>
  <si>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</si>
  <si>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</si>
  <si>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</si>
  <si>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</si>
  <si>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</si>
  <si>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</si>
  <si>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</si>
  <si>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</si>
  <si>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</si>
  <si>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</si>
  <si>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</si>
  <si>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</si>
  <si>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</si>
  <si>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</si>
  <si>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</si>
  <si>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</si>
  <si>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</si>
  <si>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</si>
  <si>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</si>
  <si>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</si>
  <si>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</si>
  <si>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</si>
  <si>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</si>
  <si>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</si>
  <si>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</si>
  <si>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</si>
  <si>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</si>
  <si>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</si>
  <si>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</si>
  <si>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</si>
  <si>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</si>
  <si>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</si>
  <si>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</si>
  <si>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</si>
  <si>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</si>
  <si>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</si>
  <si>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</si>
  <si>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</si>
  <si>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</si>
  <si>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</si>
  <si>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</si>
  <si>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</si>
  <si>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</si>
  <si>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</si>
  <si>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医药B组</t>
  </si>
  <si>
    <t>发生地:</t>
  </si>
  <si>
    <t>上海</t>
  </si>
  <si>
    <t>报销日期:</t>
  </si>
  <si>
    <t>2025年12月</t>
  </si>
  <si>
    <t>发生日期:</t>
  </si>
  <si>
    <t>2025年1月6-7日</t>
  </si>
  <si>
    <t xml:space="preserve">HMJB-250614-NND294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</si>
  <si>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</si>
  <si>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</si>
  <si>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</si>
  <si>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</si>
  <si>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</si>
  <si>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</si>
  <si>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</si>
  <si>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</si>
  <si>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</si>
  <si>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机场-酒店</t>
  </si>
  <si>
    <t>上海市内用车</t>
  </si>
  <si>
    <t>酒店-机场</t>
  </si>
  <si>
    <t>机场-家</t>
  </si>
  <si>
    <t>当时当地，公交地铁充值票据无效</t>
  </si>
  <si>
    <t>住宿费</t>
  </si>
  <si>
    <t>当时当地（按员工级别执行差旅标准）</t>
  </si>
  <si>
    <t>餐费</t>
  </si>
  <si>
    <t>1月6日用餐</t>
  </si>
  <si>
    <t>1月7日用餐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</si>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</sst>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8" fontId="4" fillId="3" borderId="11" xfId="50" applyNumberFormat="1" applyFont="1" applyFill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178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179" fontId="5" fillId="0" borderId="9" xfId="50" applyNumberFormat="1" applyFont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80" fontId="4" fillId="0" borderId="0" xfId="50" applyNumberFormat="1" applyFont="1" applyAlignment="1">
      <alignment horizontal="left" vertical="center"/>
    </xf>
    <xf numFmtId="180" fontId="5" fillId="3" borderId="11" xfId="50" applyNumberFormat="1" applyFont="1" applyFill="1" applyBorder="1" applyAlignment="1">
      <alignment horizontal="center" vertical="center"/>
    </xf>
    <xf numFmtId="181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182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2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10" fillId="3" borderId="9" xfId="0" applyNumberFormat="1" applyFont="1" applyFill="1" applyBorder="1" applyAlignment="1">
      <alignment horizontal="center" vertical="center"/>
    </xf>
    <xf numFmtId="180" fontId="10" fillId="3" borderId="15" xfId="0" applyNumberFormat="1" applyFont="1" applyFill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54"/>
      <c r="J43" s="71"/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2"/>
    </row>
    <row r="50" s="39" customFormat="1" customHeight="1" spans="1:10">
      <c r="A50" s="57"/>
      <c r="B50" s="58" t="s">
        <v>41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3"/>
    </row>
    <row r="51" customHeight="1" spans="1:10">
      <c r="A51" s="57"/>
      <c r="B51" s="58" t="s">
        <v>42</v>
      </c>
      <c r="C51" s="59">
        <f>SUM(C50,C42,C38,C35,C30,C25,C22,C19,C14,C11)</f>
        <v>0</v>
      </c>
      <c r="D51" s="59">
        <f t="shared" ref="D51:H51" si="17">SUM(D50,D42,D38,D35,D30,D25,D22,D19,D14,D11)</f>
        <v>0</v>
      </c>
      <c r="E51" s="59">
        <f t="shared" si="17"/>
        <v>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5"/>
    </row>
    <row r="55" customHeight="1" spans="1:10">
      <c r="A55" s="76" t="s">
        <v>43</v>
      </c>
      <c r="B55" s="77"/>
      <c r="C55" s="78" t="s">
        <v>44</v>
      </c>
      <c r="D55" s="78"/>
      <c r="E55" s="78" t="s">
        <v>45</v>
      </c>
      <c r="F55" s="78"/>
      <c r="G55" s="78" t="s">
        <v>46</v>
      </c>
      <c r="H55" s="78"/>
      <c r="I55" s="79" t="s">
        <v>47</v>
      </c>
    </row>
    <row r="56" customHeight="1" spans="1:10">
      <c r="A56" s="80">
        <f>E51</f>
        <v>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82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7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3"/>
  <sheetViews>
    <sheetView tabSelected="1" view="pageBreakPreview" zoomScaleNormal="100" topLeftCell="A12" workbookViewId="0">
      <selection activeCell="M11" sqref="M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1" t="s">
        <v>56</v>
      </c>
      <c r="K9" s="12"/>
    </row>
    <row r="10" ht="18.75" customHeight="1" spans="2:11">
      <c r="B10" s="8"/>
      <c r="C10" s="9"/>
      <c r="D10" s="10" t="s">
        <v>57</v>
      </c>
      <c r="E10" s="10"/>
      <c r="F10" s="11" t="s">
        <v>58</v>
      </c>
      <c r="G10" s="11"/>
      <c r="H10" s="10" t="s">
        <v>1</v>
      </c>
      <c r="I10" s="9"/>
      <c r="J10" s="11" t="s">
        <v>59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1">
      <c r="B14" s="19">
        <v>1</v>
      </c>
      <c r="C14" s="20"/>
      <c r="D14" s="21" t="s">
        <v>66</v>
      </c>
      <c r="E14" s="22" t="s">
        <v>67</v>
      </c>
      <c r="F14" s="22"/>
      <c r="G14" s="23">
        <v>146.94</v>
      </c>
      <c r="H14" s="23">
        <v>146.94</v>
      </c>
      <c r="I14" s="24"/>
      <c r="J14" s="25"/>
      <c r="K14" s="26" t="s">
        <v>68</v>
      </c>
    </row>
    <row r="15" ht="18" customHeight="1" spans="2:11">
      <c r="B15" s="19"/>
      <c r="C15" s="20"/>
      <c r="D15" s="27"/>
      <c r="E15" s="22" t="s">
        <v>67</v>
      </c>
      <c r="F15" s="22"/>
      <c r="G15" s="23">
        <v>86.4</v>
      </c>
      <c r="H15" s="23">
        <v>86.4</v>
      </c>
      <c r="I15" s="24"/>
      <c r="J15" s="25"/>
      <c r="K15" s="26" t="s">
        <v>69</v>
      </c>
    </row>
    <row r="16" ht="18" customHeight="1" spans="2:11">
      <c r="B16" s="19"/>
      <c r="C16" s="20"/>
      <c r="D16" s="27"/>
      <c r="E16" s="22" t="s">
        <v>67</v>
      </c>
      <c r="F16" s="22"/>
      <c r="G16" s="23">
        <v>34.9</v>
      </c>
      <c r="H16" s="23">
        <v>34.9</v>
      </c>
      <c r="I16" s="24"/>
      <c r="J16" s="25"/>
      <c r="K16" s="26" t="s">
        <v>70</v>
      </c>
    </row>
    <row r="17" ht="18" customHeight="1" spans="2:11">
      <c r="B17" s="19"/>
      <c r="C17" s="20"/>
      <c r="D17" s="27"/>
      <c r="E17" s="22" t="s">
        <v>67</v>
      </c>
      <c r="F17" s="22"/>
      <c r="G17" s="23">
        <v>37.73</v>
      </c>
      <c r="H17" s="23">
        <v>37.73</v>
      </c>
      <c r="I17" s="24"/>
      <c r="J17" s="25"/>
      <c r="K17" s="26" t="s">
        <v>70</v>
      </c>
    </row>
    <row r="18" ht="18" customHeight="1" spans="2:11">
      <c r="B18" s="19"/>
      <c r="C18" s="20"/>
      <c r="D18" s="27"/>
      <c r="E18" s="22" t="s">
        <v>67</v>
      </c>
      <c r="F18" s="22"/>
      <c r="G18" s="23">
        <v>105.78</v>
      </c>
      <c r="H18" s="23">
        <v>105.78</v>
      </c>
      <c r="I18" s="24"/>
      <c r="J18" s="25"/>
      <c r="K18" s="26" t="s">
        <v>71</v>
      </c>
    </row>
    <row r="19" ht="18" customHeight="1" spans="2:11">
      <c r="B19" s="19"/>
      <c r="C19" s="20"/>
      <c r="D19" s="27"/>
      <c r="E19" s="22" t="s">
        <v>67</v>
      </c>
      <c r="F19" s="22"/>
      <c r="G19" s="23">
        <v>107.2</v>
      </c>
      <c r="H19" s="23">
        <v>107.2</v>
      </c>
      <c r="I19" s="24"/>
      <c r="J19" s="25"/>
      <c r="K19" s="26" t="s">
        <v>72</v>
      </c>
    </row>
    <row r="20" ht="18" customHeight="1" spans="2:11">
      <c r="B20" s="19"/>
      <c r="C20" s="20"/>
      <c r="D20" s="27"/>
      <c r="E20" s="22" t="s">
        <v>67</v>
      </c>
      <c r="F20" s="22"/>
      <c r="G20" s="23">
        <v>46</v>
      </c>
      <c r="H20" s="23">
        <v>46</v>
      </c>
      <c r="I20" s="24"/>
      <c r="J20" s="25"/>
      <c r="K20" s="26" t="s">
        <v>70</v>
      </c>
    </row>
    <row r="21" ht="18" customHeight="1" spans="2:11">
      <c r="B21" s="19">
        <v>2</v>
      </c>
      <c r="C21" s="20"/>
      <c r="D21" s="27"/>
      <c r="E21" s="22" t="s">
        <v>67</v>
      </c>
      <c r="F21" s="22"/>
      <c r="G21" s="23">
        <v>0</v>
      </c>
      <c r="H21" s="23"/>
      <c r="I21" s="24"/>
      <c r="J21" s="25"/>
      <c r="K21" s="26" t="s">
        <v>73</v>
      </c>
    </row>
    <row r="22" ht="18" customHeight="1" spans="2:11">
      <c r="B22" s="19">
        <v>3</v>
      </c>
      <c r="C22" s="20"/>
      <c r="D22" s="27"/>
      <c r="E22" s="19" t="s">
        <v>74</v>
      </c>
      <c r="F22" s="20"/>
      <c r="G22" s="23">
        <v>433.39</v>
      </c>
      <c r="H22" s="23">
        <v>433.39</v>
      </c>
      <c r="I22" s="24"/>
      <c r="J22" s="25"/>
      <c r="K22" s="26" t="s">
        <v>75</v>
      </c>
    </row>
    <row r="23" ht="18" customHeight="1" spans="2:11">
      <c r="B23" s="19">
        <v>4</v>
      </c>
      <c r="C23" s="20"/>
      <c r="D23" s="27"/>
      <c r="E23" s="19" t="s">
        <v>76</v>
      </c>
      <c r="F23" s="20"/>
      <c r="G23" s="23">
        <v>22.9</v>
      </c>
      <c r="H23" s="23"/>
      <c r="I23" s="24">
        <v>22.9</v>
      </c>
      <c r="J23" s="25"/>
      <c r="K23" s="26" t="s">
        <v>77</v>
      </c>
    </row>
    <row r="24" ht="18" customHeight="1" spans="2:11">
      <c r="B24" s="19">
        <v>5</v>
      </c>
      <c r="C24" s="20"/>
      <c r="D24" s="29"/>
      <c r="E24" s="19" t="s">
        <v>76</v>
      </c>
      <c r="F24" s="20"/>
      <c r="G24" s="23">
        <v>76</v>
      </c>
      <c r="H24" s="23">
        <v>76</v>
      </c>
      <c r="I24" s="24"/>
      <c r="J24" s="25"/>
      <c r="K24" s="30" t="s">
        <v>78</v>
      </c>
    </row>
    <row r="25" ht="18" customHeight="1" spans="2:11">
      <c r="B25" s="19">
        <v>6</v>
      </c>
      <c r="C25" s="20"/>
      <c r="D25" s="21" t="s">
        <v>40</v>
      </c>
      <c r="E25" s="22"/>
      <c r="F25" s="22"/>
      <c r="G25" s="23">
        <v>0</v>
      </c>
      <c r="H25" s="23"/>
      <c r="I25" s="24"/>
      <c r="J25" s="25"/>
      <c r="K25" s="26"/>
    </row>
    <row r="26" ht="18" customHeight="1" spans="2:11">
      <c r="B26" s="19">
        <v>7</v>
      </c>
      <c r="C26" s="20"/>
      <c r="D26" s="27"/>
      <c r="E26" s="22"/>
      <c r="F26" s="22"/>
      <c r="G26" s="23">
        <v>0</v>
      </c>
      <c r="H26" s="23"/>
      <c r="I26" s="24"/>
      <c r="J26" s="25"/>
      <c r="K26" s="26"/>
    </row>
    <row r="27" ht="18" customHeight="1" spans="2:11">
      <c r="B27" s="19">
        <v>8</v>
      </c>
      <c r="C27" s="20"/>
      <c r="D27" s="29"/>
      <c r="E27" s="22"/>
      <c r="F27" s="22"/>
      <c r="G27" s="23">
        <v>0</v>
      </c>
      <c r="H27" s="23"/>
      <c r="I27" s="24"/>
      <c r="J27" s="25"/>
      <c r="K27" s="26"/>
    </row>
    <row r="28" ht="18" customHeight="1" spans="2:11">
      <c r="B28" s="16" t="s">
        <v>42</v>
      </c>
      <c r="C28" s="31"/>
      <c r="D28" s="31"/>
      <c r="E28" s="31"/>
      <c r="F28" s="17"/>
      <c r="G28" s="32">
        <f>SUM(G14:G27)</f>
        <v>1097.24</v>
      </c>
      <c r="H28" s="32">
        <f>SUM(H14:H27)</f>
        <v>1074.34</v>
      </c>
      <c r="I28" s="33">
        <f>SUM(I14:J27)</f>
        <v>22.9</v>
      </c>
      <c r="J28" s="34"/>
      <c r="K28" s="35"/>
    </row>
    <row r="29" ht="18" customHeight="1" spans="2:11">
      <c r="B29" s="9"/>
      <c r="C29" s="9"/>
      <c r="D29" s="9"/>
      <c r="E29" s="9"/>
      <c r="F29" s="9"/>
      <c r="G29" s="9"/>
      <c r="H29" s="9"/>
      <c r="I29" s="9"/>
      <c r="J29" s="36"/>
      <c r="K29" s="9"/>
    </row>
    <row r="30" ht="18" customHeight="1" spans="2:11">
      <c r="B30" s="18" t="s">
        <v>63</v>
      </c>
      <c r="C30" s="18"/>
      <c r="D30" s="18"/>
      <c r="E30" s="18"/>
      <c r="F30" s="18"/>
      <c r="G30" s="18" t="s">
        <v>79</v>
      </c>
      <c r="H30" s="18"/>
      <c r="I30" s="18"/>
      <c r="J30" s="18"/>
      <c r="K30" s="18" t="s">
        <v>80</v>
      </c>
    </row>
    <row r="31" ht="18" customHeight="1" spans="2:11">
      <c r="B31" s="37">
        <f>H28</f>
        <v>1074.34</v>
      </c>
      <c r="C31" s="37"/>
      <c r="D31" s="37"/>
      <c r="E31" s="37"/>
      <c r="F31" s="37"/>
      <c r="G31" s="37">
        <f>I28</f>
        <v>22.9</v>
      </c>
      <c r="H31" s="37"/>
      <c r="I31" s="37"/>
      <c r="J31" s="37"/>
      <c r="K31" s="38">
        <f>SUM(B31:J31)</f>
        <v>1097.24</v>
      </c>
    </row>
    <row r="32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>
      <c r="B33" s="9" t="s">
        <v>81</v>
      </c>
      <c r="C33" s="9"/>
      <c r="D33" s="9"/>
      <c r="E33" s="9"/>
      <c r="F33" s="9" t="s">
        <v>82</v>
      </c>
      <c r="G33" s="9" t="s">
        <v>83</v>
      </c>
      <c r="H33" s="9"/>
      <c r="I33" s="9"/>
      <c r="J33" s="9" t="s">
        <v>84</v>
      </c>
      <c r="K33" s="9"/>
    </row>
  </sheetData>
  <mergeCells count="5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D14:D24"/>
    <mergeCell ref="D25:D27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57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6">
      <c r="B14" s="19">
        <v>1</v>
      </c>
      <c r="C14" s="20"/>
      <c r="D14" s="21" t="s">
        <v>86</v>
      </c>
      <c r="E14" s="22" t="s">
        <v>67</v>
      </c>
      <c r="F14" s="22"/>
      <c r="G14" s="23">
        <v>0</v>
      </c>
      <c r="H14" s="23"/>
      <c r="I14" s="24"/>
      <c r="J14" s="25"/>
      <c r="K14" s="26" t="s">
        <v>87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88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87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63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2017-01-20T02:25:00Z</cp:lastPrinted>
  <dcterms:modified xsi:type="dcterms:W3CDTF">2025-12-29T10:15:43Z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CalculationRule">
    <vt:i4>0</vt:i4>
  </property>
  <property fmtid="{D5CDD505-2E9C-101B-9397-08002B2CF9AE}" pid="4" name="ICV">
    <vt:lpwstr>61556F7BBC4E1C8865D351696941B00C_43</vt:lpwstr>
  </property>
</Properties>
</file>