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<sst xmlns="http://schemas.openxmlformats.org/spreadsheetml/2006/main" count="54" uniqueCount="53">
  <si>
    <t>【借款报销单】</t>
  </si>
  <si>
    <t>团号：HMZA-240920-ZJT806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</si>
  <si>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</si>
  <si>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</si>
  <si>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</si>
  <si>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</si>
  <si>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</si>
  <si>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</si>
  <si>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</si>
  <si>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</si>
  <si>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</si>
  <si>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</si>
  <si>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</si>
  <si>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</si>
  <si>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</si>
  <si>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</si>
  <si>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</si>
  <si>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</si>
  <si>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</si>
  <si>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</si>
  <si>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</si>
  <si>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</si>
  <si>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</si>
  <si>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</si>
  <si>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</si>
  <si>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现场采买费用</t>
  </si>
  <si>
    <t>奖杯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</si>
  <si>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</si>
  <si>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</si>
  <si>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</si>
  <si>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</si>
  <si>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</si>
  <si>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</si>
  <si>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</si>
  <si>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</si>
  <si>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</si>
  <si>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</si>
  <si>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</si>
  <si>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</si>
  <si>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</si>
  <si>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京东退货运费</t>
  </si>
  <si>
    <t>淘宝退货运费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</si>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</sst>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2" fillId="0" borderId="0" xfId="49" applyFont="1" applyAlignment="1">
      <alignment horizontal="right" vertical="center"/>
    </xf>
    <xf numFmtId="0" fontId="2" fillId="0" borderId="0" xfId="49" applyFont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right" vertical="center"/>
    </xf>
    <xf numFmtId="0" fontId="0" fillId="0" borderId="3" xfId="0" applyFill="1" applyBorder="1" applyAlignment="1">
      <alignment horizontal="right" vertical="center"/>
    </xf>
    <xf numFmtId="176" fontId="0" fillId="6" borderId="2" xfId="0" applyNumberFormat="1" applyFill="1" applyBorder="1" applyAlignment="1">
      <alignment horizontal="right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right" vertical="center"/>
    </xf>
    <xf numFmtId="0" fontId="0" fillId="0" borderId="4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5" xfId="0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right" vertical="center"/>
    </xf>
    <xf numFmtId="0" fontId="0" fillId="0" borderId="5" xfId="0" applyFill="1" applyBorder="1" applyAlignment="1">
      <alignment horizontal="right" vertical="center"/>
    </xf>
    <xf numFmtId="0" fontId="0" fillId="0" borderId="2" xfId="0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right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2" fillId="0" borderId="0" xfId="49" applyFont="1" applyAlignment="1">
      <alignment vertical="center"/>
    </xf>
    <xf numFmtId="0" fontId="1" fillId="0" borderId="0" xfId="0" applyFont="1" applyFill="1" applyAlignment="1">
      <alignment horizontal="left" vertical="center"/>
    </xf>
    <xf numFmtId="0" fontId="7" fillId="0" borderId="3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vertical="center"/>
    </xf>
    <xf numFmtId="0" fontId="7" fillId="0" borderId="5" xfId="0" applyFont="1" applyFill="1" applyBorder="1" applyAlignment="1">
      <alignment horizontal="left" vertical="center" wrapText="1"/>
    </xf>
    <xf numFmtId="0" fontId="0" fillId="6" borderId="2" xfId="0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0" fillId="6" borderId="2" xfId="0" applyFill="1" applyBorder="1" applyAlignment="1">
      <alignment horizontal="left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0" fontId="4" fillId="8" borderId="2" xfId="0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796925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0"/>
  <sheetViews>
    <sheetView tabSelected="1" zoomScale="102" zoomScaleNormal="102" topLeftCell="A23" workbookViewId="0">
      <selection activeCell="N37" sqref="N37"/>
    </sheetView>
  </sheetViews>
  <sheetFormatPr defaultColWidth="9" defaultRowHeight="21" customHeight="1"/>
  <cols>
    <col min="1" max="1" width="6.96296296296296" style="3" customWidth="1"/>
    <col min="2" max="2" width="19.8148148148148" style="1" customWidth="1"/>
    <col min="3" max="3" width="10.7777777777778" style="4" customWidth="1"/>
    <col min="4" max="4" width="6.97222222222222" style="5" customWidth="1"/>
    <col min="5" max="5" width="10.6666666666667" style="5" customWidth="1"/>
    <col min="6" max="6" width="12.5185185185185" style="1" customWidth="1"/>
    <col min="7" max="7" width="10.2407407407407" style="1" customWidth="1"/>
    <col min="8" max="8" width="10.1203703703704" style="1" customWidth="1"/>
    <col min="9" max="9" width="20.6944444444444" style="1" customWidth="1"/>
    <col min="10" max="10" width="38.8796296296296" style="1" customWidth="1"/>
    <col min="11" max="16384" width="9" style="1"/>
  </cols>
  <sheetData>
    <row r="1" s="1" customFormat="1" customHeight="1" spans="1:5">
      <c r="A1" s="3"/>
      <c r="C1" s="4"/>
      <c r="D1" s="5"/>
      <c r="E1" s="5"/>
    </row>
    <row r="2" s="1" customFormat="1" customHeight="1" spans="1:12">
      <c r="A2" s="3"/>
      <c r="C2" s="6" t="s">
        <v>0</v>
      </c>
      <c r="D2" s="6"/>
      <c r="E2" s="6"/>
      <c r="F2" s="7"/>
      <c r="G2" s="7"/>
      <c r="H2" s="7"/>
      <c r="I2" s="46"/>
      <c r="J2" s="46"/>
      <c r="K2" s="46"/>
      <c r="L2" s="46"/>
    </row>
    <row r="3" s="1" customFormat="1" customHeight="1" spans="1:5">
      <c r="A3" s="3"/>
      <c r="C3" s="4"/>
      <c r="D3" s="5"/>
      <c r="E3" s="5"/>
    </row>
    <row r="4" s="1" customFormat="1" customHeight="1" spans="1:10">
      <c r="A4" s="3"/>
      <c r="C4" s="4"/>
      <c r="D4" s="5"/>
      <c r="E4" s="5"/>
      <c r="H4" s="8" t="s">
        <v>1</v>
      </c>
      <c r="I4" s="47"/>
      <c r="J4" s="47"/>
    </row>
    <row r="5" s="1" customFormat="1" customHeight="1" spans="1:10">
      <c r="A5" s="3"/>
      <c r="C5" s="4"/>
      <c r="D5" s="5"/>
      <c r="E5" s="5"/>
      <c r="H5" s="9"/>
      <c r="I5" s="9"/>
      <c r="J5" s="9"/>
    </row>
    <row r="6" s="1" customFormat="1" customHeight="1" spans="1:10">
      <c r="A6" s="10" t="s">
        <v>2</v>
      </c>
      <c r="B6" s="11" t="s">
        <v>3</v>
      </c>
      <c r="C6" s="12" t="s">
        <v>4</v>
      </c>
      <c r="D6" s="12"/>
      <c r="E6" s="12"/>
      <c r="F6" s="13" t="s">
        <v>5</v>
      </c>
      <c r="G6" s="13"/>
      <c r="H6" s="13"/>
      <c r="I6" s="13"/>
      <c r="J6" s="11" t="s">
        <v>6</v>
      </c>
    </row>
    <row r="7" s="1" customFormat="1" customHeight="1" spans="1:10">
      <c r="A7" s="10"/>
      <c r="B7" s="11"/>
      <c r="C7" s="14" t="s">
        <v>7</v>
      </c>
      <c r="D7" s="15" t="s">
        <v>8</v>
      </c>
      <c r="E7" s="12" t="s">
        <v>9</v>
      </c>
      <c r="F7" s="13" t="s">
        <v>10</v>
      </c>
      <c r="G7" s="13" t="s">
        <v>11</v>
      </c>
      <c r="H7" s="13" t="s">
        <v>12</v>
      </c>
      <c r="I7" s="13" t="s">
        <v>13</v>
      </c>
      <c r="J7" s="11"/>
    </row>
    <row r="8" s="2" customFormat="1" ht="29" customHeight="1" spans="1:10">
      <c r="A8" s="16">
        <v>1</v>
      </c>
      <c r="B8" s="17" t="s">
        <v>14</v>
      </c>
      <c r="C8" s="18">
        <v>0</v>
      </c>
      <c r="D8" s="19">
        <v>0</v>
      </c>
      <c r="E8" s="18">
        <v>0</v>
      </c>
      <c r="F8" s="20"/>
      <c r="G8" s="20"/>
      <c r="H8" s="21"/>
      <c r="I8" s="29"/>
      <c r="J8" s="48"/>
    </row>
    <row r="9" s="2" customFormat="1" ht="29" customHeight="1" spans="1:10">
      <c r="A9" s="22"/>
      <c r="B9" s="23"/>
      <c r="C9" s="24"/>
      <c r="D9" s="25"/>
      <c r="E9" s="24"/>
      <c r="F9" s="20"/>
      <c r="G9" s="20"/>
      <c r="H9" s="21"/>
      <c r="I9" s="29"/>
      <c r="J9" s="48"/>
    </row>
    <row r="10" s="2" customFormat="1" ht="29" customHeight="1" spans="1:10">
      <c r="A10" s="26"/>
      <c r="B10" s="27" t="s">
        <v>15</v>
      </c>
      <c r="C10" s="28">
        <f>SUM(C8)</f>
        <v>0</v>
      </c>
      <c r="D10" s="28">
        <f>SUM(D8)</f>
        <v>0</v>
      </c>
      <c r="E10" s="28">
        <f>SUM(E8)</f>
        <v>0</v>
      </c>
      <c r="F10" s="28">
        <f>SUM(F8:F9)</f>
        <v>0</v>
      </c>
      <c r="G10" s="28">
        <f>SUM(G8+G9)</f>
        <v>0</v>
      </c>
      <c r="H10" s="28">
        <f>SUM(H8:H9)</f>
        <v>0</v>
      </c>
      <c r="I10" s="49"/>
      <c r="J10" s="50"/>
    </row>
    <row r="11" s="1" customFormat="1" customHeight="1" spans="1:10">
      <c r="A11" s="29">
        <v>2</v>
      </c>
      <c r="B11" s="30" t="s">
        <v>16</v>
      </c>
      <c r="C11" s="31">
        <v>0</v>
      </c>
      <c r="D11" s="32">
        <v>0</v>
      </c>
      <c r="E11" s="31">
        <f>C11*D11</f>
        <v>0</v>
      </c>
      <c r="F11" s="21">
        <v>0</v>
      </c>
      <c r="G11" s="21">
        <v>0</v>
      </c>
      <c r="H11" s="21">
        <f t="shared" ref="H11:H17" si="0">F11+G11</f>
        <v>0</v>
      </c>
      <c r="I11" s="51"/>
      <c r="J11" s="52" t="s">
        <v>17</v>
      </c>
    </row>
    <row r="12" s="1" customFormat="1" customHeight="1" spans="1:10">
      <c r="A12" s="22"/>
      <c r="B12" s="23"/>
      <c r="C12" s="24"/>
      <c r="D12" s="25"/>
      <c r="E12" s="24"/>
      <c r="F12" s="21">
        <v>0</v>
      </c>
      <c r="G12" s="21">
        <v>0</v>
      </c>
      <c r="H12" s="21">
        <f t="shared" si="0"/>
        <v>0</v>
      </c>
      <c r="I12" s="51"/>
      <c r="J12" s="48"/>
    </row>
    <row r="13" s="2" customFormat="1" customHeight="1" spans="1:10">
      <c r="A13" s="26"/>
      <c r="B13" s="27" t="s">
        <v>18</v>
      </c>
      <c r="C13" s="28">
        <f>SUM(C11)</f>
        <v>0</v>
      </c>
      <c r="D13" s="28">
        <f>SUM(D11)</f>
        <v>0</v>
      </c>
      <c r="E13" s="28">
        <f>SUM(E11)</f>
        <v>0</v>
      </c>
      <c r="F13" s="28">
        <f t="shared" ref="F13:H13" si="1">SUM(F11:F12)</f>
        <v>0</v>
      </c>
      <c r="G13" s="28">
        <f t="shared" si="1"/>
        <v>0</v>
      </c>
      <c r="H13" s="28">
        <f t="shared" si="1"/>
        <v>0</v>
      </c>
      <c r="I13" s="49"/>
      <c r="J13" s="50"/>
    </row>
    <row r="14" s="1" customFormat="1" customHeight="1" spans="1:10">
      <c r="A14" s="33">
        <v>3</v>
      </c>
      <c r="B14" s="34" t="s">
        <v>19</v>
      </c>
      <c r="C14" s="21">
        <v>0</v>
      </c>
      <c r="D14" s="35">
        <v>0</v>
      </c>
      <c r="E14" s="21">
        <f>C14*D14</f>
        <v>0</v>
      </c>
      <c r="F14" s="20">
        <v>0</v>
      </c>
      <c r="G14" s="20">
        <v>0</v>
      </c>
      <c r="H14" s="20">
        <v>0</v>
      </c>
      <c r="I14" s="53"/>
      <c r="J14" s="54" t="s">
        <v>20</v>
      </c>
    </row>
    <row r="15" s="2" customFormat="1" customHeight="1" spans="1:10">
      <c r="A15" s="26"/>
      <c r="B15" s="27" t="s">
        <v>21</v>
      </c>
      <c r="C15" s="28">
        <f>SUM(C14)</f>
        <v>0</v>
      </c>
      <c r="D15" s="28">
        <f>SUM(D14)</f>
        <v>0</v>
      </c>
      <c r="E15" s="28">
        <f>SUM(E14)</f>
        <v>0</v>
      </c>
      <c r="F15" s="28">
        <f t="shared" ref="F15:H15" si="2">SUM(F14:F14)</f>
        <v>0</v>
      </c>
      <c r="G15" s="28">
        <f t="shared" si="2"/>
        <v>0</v>
      </c>
      <c r="H15" s="28">
        <f t="shared" si="2"/>
        <v>0</v>
      </c>
      <c r="I15" s="49"/>
      <c r="J15" s="55"/>
    </row>
    <row r="16" s="1" customFormat="1" customHeight="1" spans="1:10">
      <c r="A16" s="29">
        <v>4</v>
      </c>
      <c r="B16" s="30" t="s">
        <v>22</v>
      </c>
      <c r="C16" s="31">
        <v>0</v>
      </c>
      <c r="D16" s="32">
        <v>0</v>
      </c>
      <c r="E16" s="31">
        <f>(C16*D16)</f>
        <v>0</v>
      </c>
      <c r="F16" s="21">
        <v>0</v>
      </c>
      <c r="G16" s="21">
        <v>0</v>
      </c>
      <c r="H16" s="21">
        <f t="shared" si="0"/>
        <v>0</v>
      </c>
      <c r="I16" s="51"/>
      <c r="J16" s="54" t="s">
        <v>23</v>
      </c>
    </row>
    <row r="17" s="2" customFormat="1" customHeight="1" spans="1:10">
      <c r="A17" s="22"/>
      <c r="B17" s="23"/>
      <c r="C17" s="24"/>
      <c r="D17" s="25"/>
      <c r="E17" s="18"/>
      <c r="F17" s="21">
        <v>0</v>
      </c>
      <c r="G17" s="21">
        <v>0</v>
      </c>
      <c r="H17" s="21">
        <f t="shared" si="0"/>
        <v>0</v>
      </c>
      <c r="I17" s="51"/>
      <c r="J17" s="56"/>
    </row>
    <row r="18" s="2" customFormat="1" customHeight="1" spans="1:10">
      <c r="A18" s="26"/>
      <c r="B18" s="27" t="s">
        <v>24</v>
      </c>
      <c r="C18" s="28">
        <f>SUM(C16)</f>
        <v>0</v>
      </c>
      <c r="D18" s="28">
        <f>SUM(D16)</f>
        <v>0</v>
      </c>
      <c r="E18" s="28">
        <f>SUM(E16)</f>
        <v>0</v>
      </c>
      <c r="F18" s="28">
        <f>SUM(F16:F17)</f>
        <v>0</v>
      </c>
      <c r="G18" s="28">
        <f>SUM(G16:G16)</f>
        <v>0</v>
      </c>
      <c r="H18" s="28">
        <f>SUM(H16:H17)</f>
        <v>0</v>
      </c>
      <c r="I18" s="49"/>
      <c r="J18" s="55"/>
    </row>
    <row r="19" s="2" customFormat="1" customHeight="1" spans="1:10">
      <c r="A19" s="16">
        <v>5</v>
      </c>
      <c r="B19" s="17" t="s">
        <v>25</v>
      </c>
      <c r="C19" s="21">
        <v>0</v>
      </c>
      <c r="D19" s="35">
        <v>0</v>
      </c>
      <c r="E19" s="21">
        <v>0</v>
      </c>
      <c r="F19" s="21">
        <v>0</v>
      </c>
      <c r="G19" s="21">
        <v>0</v>
      </c>
      <c r="H19" s="21">
        <f>185.22*2</f>
        <v>370.44</v>
      </c>
      <c r="I19" s="57" t="s">
        <v>26</v>
      </c>
      <c r="J19" s="48"/>
    </row>
    <row r="20" s="2" customFormat="1" customHeight="1" spans="1:10">
      <c r="A20" s="26"/>
      <c r="B20" s="27" t="s">
        <v>27</v>
      </c>
      <c r="C20" s="28">
        <f>SUM(C19)</f>
        <v>0</v>
      </c>
      <c r="D20" s="28">
        <f>SUM(D19)</f>
        <v>0</v>
      </c>
      <c r="E20" s="28">
        <f>SUM(E19)</f>
        <v>0</v>
      </c>
      <c r="F20" s="28">
        <f>SUM(F19:F19)</f>
        <v>0</v>
      </c>
      <c r="G20" s="28">
        <f>SUM(G19:G19)</f>
        <v>0</v>
      </c>
      <c r="H20" s="28">
        <f>SUM(H19:H19)</f>
        <v>370.44</v>
      </c>
      <c r="I20" s="49"/>
      <c r="J20" s="50"/>
    </row>
    <row r="21" s="1" customFormat="1" customHeight="1" spans="1:10">
      <c r="A21" s="33">
        <v>6</v>
      </c>
      <c r="B21" s="34" t="s">
        <v>28</v>
      </c>
      <c r="C21" s="21">
        <v>0</v>
      </c>
      <c r="D21" s="35">
        <v>0</v>
      </c>
      <c r="E21" s="21">
        <f t="shared" ref="E21:E25" si="3">C21*D21</f>
        <v>0</v>
      </c>
      <c r="F21" s="21">
        <v>0</v>
      </c>
      <c r="G21" s="21">
        <v>0</v>
      </c>
      <c r="H21" s="21">
        <f t="shared" ref="H21:H25" si="4">F21+G21</f>
        <v>0</v>
      </c>
      <c r="I21" s="51"/>
      <c r="J21" s="52" t="s">
        <v>29</v>
      </c>
    </row>
    <row r="22" s="2" customFormat="1" customHeight="1" spans="1:10">
      <c r="A22" s="26"/>
      <c r="B22" s="27" t="s">
        <v>30</v>
      </c>
      <c r="C22" s="28">
        <f t="shared" ref="C22:C26" si="5">SUM(C21)</f>
        <v>0</v>
      </c>
      <c r="D22" s="28">
        <f t="shared" ref="D22:D26" si="6">SUM(D21)</f>
        <v>0</v>
      </c>
      <c r="E22" s="28">
        <f t="shared" ref="E22:E26" si="7">SUM(E21)</f>
        <v>0</v>
      </c>
      <c r="F22" s="28">
        <f t="shared" ref="F22:H22" si="8">SUM(F21:F21)</f>
        <v>0</v>
      </c>
      <c r="G22" s="28">
        <f t="shared" si="8"/>
        <v>0</v>
      </c>
      <c r="H22" s="28">
        <f t="shared" si="8"/>
        <v>0</v>
      </c>
      <c r="I22" s="49"/>
      <c r="J22" s="55"/>
    </row>
    <row r="23" s="1" customFormat="1" customHeight="1" spans="1:10">
      <c r="A23" s="33">
        <v>7</v>
      </c>
      <c r="B23" s="34" t="s">
        <v>31</v>
      </c>
      <c r="C23" s="21">
        <v>0</v>
      </c>
      <c r="D23" s="35">
        <v>0</v>
      </c>
      <c r="E23" s="21">
        <f t="shared" si="3"/>
        <v>0</v>
      </c>
      <c r="F23" s="21">
        <v>0</v>
      </c>
      <c r="G23" s="21">
        <v>0</v>
      </c>
      <c r="H23" s="21">
        <f t="shared" si="4"/>
        <v>0</v>
      </c>
      <c r="I23" s="51"/>
      <c r="J23" s="58"/>
    </row>
    <row r="24" s="2" customFormat="1" customHeight="1" spans="1:10">
      <c r="A24" s="26"/>
      <c r="B24" s="27" t="s">
        <v>32</v>
      </c>
      <c r="C24" s="28">
        <f t="shared" si="5"/>
        <v>0</v>
      </c>
      <c r="D24" s="28">
        <f t="shared" si="6"/>
        <v>0</v>
      </c>
      <c r="E24" s="28">
        <f t="shared" si="7"/>
        <v>0</v>
      </c>
      <c r="F24" s="28">
        <f t="shared" ref="F24:H24" si="9">SUM(F23:F23)</f>
        <v>0</v>
      </c>
      <c r="G24" s="28">
        <f t="shared" si="9"/>
        <v>0</v>
      </c>
      <c r="H24" s="28">
        <f t="shared" si="9"/>
        <v>0</v>
      </c>
      <c r="I24" s="49"/>
      <c r="J24" s="59"/>
    </row>
    <row r="25" s="1" customFormat="1" customHeight="1" spans="1:10">
      <c r="A25" s="33">
        <v>8</v>
      </c>
      <c r="B25" s="34" t="s">
        <v>33</v>
      </c>
      <c r="C25" s="21">
        <v>0</v>
      </c>
      <c r="D25" s="35">
        <v>0</v>
      </c>
      <c r="E25" s="21">
        <f t="shared" si="3"/>
        <v>0</v>
      </c>
      <c r="F25" s="21">
        <v>0</v>
      </c>
      <c r="G25" s="21">
        <v>0</v>
      </c>
      <c r="H25" s="21">
        <f t="shared" si="4"/>
        <v>0</v>
      </c>
      <c r="I25" s="51"/>
      <c r="J25" s="54" t="s">
        <v>34</v>
      </c>
    </row>
    <row r="26" s="2" customFormat="1" customHeight="1" spans="1:10">
      <c r="A26" s="26"/>
      <c r="B26" s="27" t="s">
        <v>35</v>
      </c>
      <c r="C26" s="28">
        <f t="shared" si="5"/>
        <v>0</v>
      </c>
      <c r="D26" s="28">
        <f t="shared" si="6"/>
        <v>0</v>
      </c>
      <c r="E26" s="28">
        <f t="shared" si="7"/>
        <v>0</v>
      </c>
      <c r="F26" s="28">
        <f t="shared" ref="F26:H26" si="10">SUM(F25:F25)</f>
        <v>0</v>
      </c>
      <c r="G26" s="28">
        <f t="shared" si="10"/>
        <v>0</v>
      </c>
      <c r="H26" s="28">
        <f t="shared" si="10"/>
        <v>0</v>
      </c>
      <c r="I26" s="49"/>
      <c r="J26" s="55"/>
    </row>
    <row r="27" s="1" customFormat="1" customHeight="1" spans="1:10">
      <c r="A27" s="33">
        <v>9</v>
      </c>
      <c r="B27" s="34" t="s">
        <v>36</v>
      </c>
      <c r="C27" s="21">
        <v>0</v>
      </c>
      <c r="D27" s="35">
        <v>0</v>
      </c>
      <c r="E27" s="21">
        <f>C27*D27</f>
        <v>0</v>
      </c>
      <c r="F27" s="21">
        <v>0</v>
      </c>
      <c r="G27" s="21">
        <v>0</v>
      </c>
      <c r="H27" s="21">
        <f>F27+G27</f>
        <v>0</v>
      </c>
      <c r="I27" s="51"/>
      <c r="J27" s="52" t="s">
        <v>37</v>
      </c>
    </row>
    <row r="28" s="2" customFormat="1" customHeight="1" spans="1:10">
      <c r="A28" s="26"/>
      <c r="B28" s="27" t="s">
        <v>38</v>
      </c>
      <c r="C28" s="28">
        <f>SUM(C27)</f>
        <v>0</v>
      </c>
      <c r="D28" s="28">
        <f>SUM(D27)</f>
        <v>0</v>
      </c>
      <c r="E28" s="28">
        <f>SUM(E27)</f>
        <v>0</v>
      </c>
      <c r="F28" s="28">
        <f t="shared" ref="F28:H28" si="11">SUM(F27:F27)</f>
        <v>0</v>
      </c>
      <c r="G28" s="28">
        <f t="shared" si="11"/>
        <v>0</v>
      </c>
      <c r="H28" s="28">
        <f t="shared" si="11"/>
        <v>0</v>
      </c>
      <c r="I28" s="49"/>
      <c r="J28" s="50"/>
    </row>
    <row r="29" s="1" customFormat="1" customHeight="1" spans="1:10">
      <c r="A29" s="16">
        <v>10</v>
      </c>
      <c r="B29" s="30" t="s">
        <v>39</v>
      </c>
      <c r="C29" s="21">
        <v>0</v>
      </c>
      <c r="D29" s="35">
        <v>0</v>
      </c>
      <c r="E29" s="21">
        <v>0</v>
      </c>
      <c r="F29" s="20">
        <v>16</v>
      </c>
      <c r="G29" s="21">
        <v>0</v>
      </c>
      <c r="H29" s="20">
        <v>16</v>
      </c>
      <c r="I29" s="57" t="s">
        <v>40</v>
      </c>
      <c r="J29" s="60"/>
    </row>
    <row r="30" s="2" customFormat="1" customHeight="1" spans="1:10">
      <c r="A30" s="16"/>
      <c r="B30" s="17"/>
      <c r="C30" s="21"/>
      <c r="D30" s="35"/>
      <c r="E30" s="21"/>
      <c r="F30" s="20">
        <v>32</v>
      </c>
      <c r="G30" s="21">
        <v>0</v>
      </c>
      <c r="H30" s="20">
        <v>32</v>
      </c>
      <c r="I30" s="57" t="s">
        <v>41</v>
      </c>
      <c r="J30" s="60"/>
    </row>
    <row r="31" s="2" customFormat="1" customHeight="1" spans="1:10">
      <c r="A31" s="16"/>
      <c r="B31" s="23"/>
      <c r="C31" s="21"/>
      <c r="D31" s="35"/>
      <c r="E31" s="21"/>
      <c r="F31" s="20">
        <v>10</v>
      </c>
      <c r="G31" s="21">
        <v>0</v>
      </c>
      <c r="H31" s="20">
        <v>10</v>
      </c>
      <c r="I31" s="57" t="s">
        <v>41</v>
      </c>
      <c r="J31" s="60"/>
    </row>
    <row r="32" s="2" customFormat="1" customHeight="1" spans="1:10">
      <c r="A32" s="26"/>
      <c r="B32" s="27" t="s">
        <v>42</v>
      </c>
      <c r="C32" s="28">
        <f>SUM(C29)</f>
        <v>0</v>
      </c>
      <c r="D32" s="28">
        <f>SUM(D29)</f>
        <v>0</v>
      </c>
      <c r="E32" s="28">
        <f>SUM(E29)</f>
        <v>0</v>
      </c>
      <c r="F32" s="28">
        <f>SUM(F29:F29)</f>
        <v>16</v>
      </c>
      <c r="G32" s="28">
        <f>SUM(G29:G29)</f>
        <v>0</v>
      </c>
      <c r="H32" s="28">
        <f>SUM(H29:H31)</f>
        <v>58</v>
      </c>
      <c r="I32" s="49"/>
      <c r="J32" s="59"/>
    </row>
    <row r="33" s="1" customFormat="1" customHeight="1" spans="1:10">
      <c r="A33" s="26"/>
      <c r="B33" s="27" t="s">
        <v>43</v>
      </c>
      <c r="C33" s="28">
        <f t="shared" ref="C33:H33" si="12">SUM(C32,C28,C26,C24,C22,C20,C18,C15,C13,C10)</f>
        <v>0</v>
      </c>
      <c r="D33" s="28">
        <f t="shared" si="12"/>
        <v>0</v>
      </c>
      <c r="E33" s="28">
        <f t="shared" si="12"/>
        <v>0</v>
      </c>
      <c r="F33" s="28">
        <f t="shared" si="12"/>
        <v>16</v>
      </c>
      <c r="G33" s="28">
        <f t="shared" si="12"/>
        <v>0</v>
      </c>
      <c r="H33" s="28">
        <f>SUM(H32,H28,H26,H24,H22,H20,H18,H15,H13,H10)</f>
        <v>428.44</v>
      </c>
      <c r="I33" s="49"/>
      <c r="J33" s="61"/>
    </row>
    <row r="34" s="1" customFormat="1" customHeight="1" spans="1:5">
      <c r="A34" s="3"/>
      <c r="C34" s="4"/>
      <c r="D34" s="5"/>
      <c r="E34" s="5"/>
    </row>
    <row r="35" s="1" customFormat="1" customHeight="1" spans="1:5">
      <c r="A35" s="3"/>
      <c r="C35" s="4"/>
      <c r="D35" s="5"/>
      <c r="E35" s="5"/>
    </row>
    <row r="36" s="1" customFormat="1" customHeight="1" spans="1:5">
      <c r="A36" s="3"/>
      <c r="C36" s="4"/>
      <c r="D36" s="5"/>
      <c r="E36" s="5"/>
    </row>
    <row r="37" s="1" customFormat="1" customHeight="1" spans="1:9">
      <c r="A37" s="36" t="s">
        <v>44</v>
      </c>
      <c r="B37" s="37"/>
      <c r="C37" s="38" t="s">
        <v>45</v>
      </c>
      <c r="D37" s="38"/>
      <c r="E37" s="38" t="s">
        <v>46</v>
      </c>
      <c r="F37" s="39"/>
      <c r="G37" s="39" t="s">
        <v>47</v>
      </c>
      <c r="H37" s="39"/>
      <c r="I37" s="62" t="s">
        <v>48</v>
      </c>
    </row>
    <row r="38" s="1" customFormat="1" customHeight="1" spans="1:9">
      <c r="A38" s="40">
        <f>E33</f>
        <v>0</v>
      </c>
      <c r="B38" s="41"/>
      <c r="C38" s="42">
        <f>H33</f>
        <v>428.44</v>
      </c>
      <c r="D38" s="42"/>
      <c r="E38" s="42">
        <f>F33</f>
        <v>16</v>
      </c>
      <c r="F38" s="41"/>
      <c r="G38" s="41">
        <f>G33</f>
        <v>0</v>
      </c>
      <c r="H38" s="41"/>
      <c r="I38" s="63">
        <f>A38-C38</f>
        <v>-428.44</v>
      </c>
    </row>
    <row r="39" s="1" customFormat="1" customHeight="1" spans="1:5">
      <c r="A39" s="3"/>
      <c r="C39" s="4"/>
      <c r="D39" s="5"/>
      <c r="E39" s="5"/>
    </row>
    <row r="40" s="1" customFormat="1" customHeight="1" spans="1:9">
      <c r="A40" s="43" t="s">
        <v>49</v>
      </c>
      <c r="B40" s="2"/>
      <c r="C40" s="44" t="s">
        <v>50</v>
      </c>
      <c r="D40" s="45"/>
      <c r="E40" s="45" t="s">
        <v>51</v>
      </c>
      <c r="F40" s="43"/>
      <c r="G40" s="43" t="s">
        <v>52</v>
      </c>
      <c r="H40" s="43"/>
      <c r="I40" s="2"/>
    </row>
  </sheetData>
  <mergeCells count="43">
    <mergeCell ref="C2:H2"/>
    <mergeCell ref="C6:E6"/>
    <mergeCell ref="F6:I6"/>
    <mergeCell ref="A37:B37"/>
    <mergeCell ref="C37:D37"/>
    <mergeCell ref="E37:F37"/>
    <mergeCell ref="G37:H37"/>
    <mergeCell ref="A38:B38"/>
    <mergeCell ref="C38:D38"/>
    <mergeCell ref="E38:F38"/>
    <mergeCell ref="G38:H38"/>
    <mergeCell ref="A6:A7"/>
    <mergeCell ref="A8:A9"/>
    <mergeCell ref="A11:A12"/>
    <mergeCell ref="A16:A17"/>
    <mergeCell ref="A29:A31"/>
    <mergeCell ref="B6:B7"/>
    <mergeCell ref="B8:B9"/>
    <mergeCell ref="B11:B12"/>
    <mergeCell ref="B16:B17"/>
    <mergeCell ref="B29:B31"/>
    <mergeCell ref="C8:C9"/>
    <mergeCell ref="C11:C12"/>
    <mergeCell ref="C16:C17"/>
    <mergeCell ref="D8:D9"/>
    <mergeCell ref="D11:D12"/>
    <mergeCell ref="D16:D17"/>
    <mergeCell ref="E8:E9"/>
    <mergeCell ref="E11:E12"/>
    <mergeCell ref="E16:E17"/>
    <mergeCell ref="J4:J5"/>
    <mergeCell ref="J6:J7"/>
    <mergeCell ref="J8:J10"/>
    <mergeCell ref="J11:J13"/>
    <mergeCell ref="J14:J15"/>
    <mergeCell ref="J16:J18"/>
    <mergeCell ref="J19:J20"/>
    <mergeCell ref="J21:J22"/>
    <mergeCell ref="J23:J24"/>
    <mergeCell ref="J25:J26"/>
    <mergeCell ref="J27:J28"/>
    <mergeCell ref="J29:J32"/>
    <mergeCell ref="H4:I5"/>
  </mergeCells>
  <pageMargins left="0.75" right="0.75" top="1" bottom="1" header="0.5" footer="0.5"/>
  <pageSetup paperSize="9" scale="6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Tsuki_</cp:lastModifiedBy>
  <dcterms:created xsi:type="dcterms:W3CDTF">2024-03-19T10:31:00Z</dcterms:created>
  <dcterms:modified xsi:type="dcterms:W3CDTF">2024-09-27T07:46:28Z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B06B070134F04734A6F8D62DEE0C4453_13</vt:lpwstr>
  </property>
  <property fmtid="{D5CDD505-2E9C-101B-9397-08002B2CF9AE}" pid="3" name="KSOProductBuildVer">
    <vt:lpwstr>2052-12.1.0.18276</vt:lpwstr>
  </property>
</Properties>
</file>