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03E97B7-7D6C-4E68-B0DD-0DBF5C31E8F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9" i="1"/>
  <c r="I8" i="1"/>
  <c r="I10" i="1" l="1"/>
  <c r="I11" i="1"/>
  <c r="I12" i="1" l="1"/>
  <c r="I13" i="1" s="1"/>
</calcChain>
</file>

<file path=xl/sharedStrings.xml><?xml version="1.0" encoding="utf-8"?>
<sst xmlns="http://schemas.openxmlformats.org/spreadsheetml/2006/main" count="25" uniqueCount="23">
  <si>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</si>
  <si>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</si>
  <si>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</si>
  <si>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</si>
  <si>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</si>
  <si>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</si>
  <si>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</si>
  <si>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</si>
  <si>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</si>
  <si>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</si>
  <si>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</si>
  <si>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</si>
  <si>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康辉集团北京国际会议展览有限公司</t>
    <phoneticPr fontId="7" type="noConversion"/>
  </si>
  <si>
    <t>酒店费用</t>
    <phoneticPr fontId="7" type="noConversion"/>
  </si>
  <si>
    <t>元/晚/间</t>
    <phoneticPr fontId="7" type="noConversion"/>
  </si>
  <si>
    <t>餐费</t>
    <phoneticPr fontId="7" type="noConversion"/>
  </si>
  <si>
    <t>元/餐</t>
    <phoneticPr fontId="7" type="noConversion"/>
  </si>
  <si>
    <t>市内交通</t>
    <phoneticPr fontId="7" type="noConversion"/>
  </si>
  <si>
    <t>元/项</t>
    <phoneticPr fontId="7" type="noConversion"/>
  </si>
  <si>
    <t>1人</t>
    <phoneticPr fontId="7" type="noConversion"/>
  </si>
  <si>
    <t>外部专家差旅项目</t>
    <phoneticPr fontId="7" type="noConversion"/>
  </si>
  <si>
    <t>市内交通费用及高铁费用预估</t>
    <phoneticPr fontId="7" type="noConversion"/>
  </si>
  <si>
    <t>预计7日午餐晚餐费用，以实际产生结算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</si>
</sst>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charset val="134"/>
    </font>
    <font>
      <sz val="20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3"/>
  <sheetViews>
    <sheetView tabSelected="1" zoomScaleNormal="100" workbookViewId="0">
      <selection activeCell="G8" sqref="G8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3" width="11.6328125" style="1" customWidth="1"/>
    <col min="4" max="4" width="8.90625" style="1" customWidth="1"/>
    <col min="5" max="5" width="11.6328125" style="3" customWidth="1"/>
    <col min="6" max="6" width="10.6328125" style="4" bestFit="1" customWidth="1"/>
    <col min="7" max="7" width="5.81640625" style="1" customWidth="1"/>
    <col min="8" max="8" width="8.6328125" style="4" customWidth="1"/>
    <col min="9" max="9" width="17" style="4" customWidth="1"/>
    <col min="10" max="10" width="55.453125" style="1" customWidth="1"/>
    <col min="11" max="11" width="12.08984375" style="1" customWidth="1"/>
    <col min="12" max="249" width="8.08984375" style="1" customWidth="1"/>
    <col min="250" max="250" width="3.81640625" style="1" customWidth="1"/>
    <col min="251" max="251" width="12.08984375" style="1" customWidth="1"/>
    <col min="252" max="252" width="14.36328125" style="1" customWidth="1"/>
    <col min="253" max="16384" width="10.6328125" style="1"/>
  </cols>
  <sheetData>
    <row r="2" spans="2:10" s="5" customFormat="1" ht="73" customHeight="1">
      <c r="B2" s="29" t="s">
        <v>0</v>
      </c>
      <c r="C2" s="30"/>
      <c r="D2" s="30"/>
      <c r="E2" s="31"/>
      <c r="F2" s="30"/>
      <c r="G2" s="30"/>
      <c r="H2" s="30"/>
      <c r="I2" s="30"/>
      <c r="J2" s="32"/>
    </row>
    <row r="3" spans="2:10" s="5" customFormat="1" ht="13.75" customHeight="1">
      <c r="B3" s="34" t="s">
        <v>20</v>
      </c>
      <c r="C3" s="35"/>
      <c r="D3" s="35"/>
      <c r="E3" s="35"/>
      <c r="F3" s="35"/>
      <c r="G3" s="35"/>
      <c r="H3" s="35"/>
      <c r="I3" s="35"/>
      <c r="J3" s="36"/>
    </row>
    <row r="4" spans="2:10" s="5" customFormat="1" ht="13.75" customHeight="1">
      <c r="B4" s="34" t="s">
        <v>19</v>
      </c>
      <c r="C4" s="35"/>
      <c r="D4" s="35"/>
      <c r="E4" s="35"/>
      <c r="F4" s="35"/>
      <c r="G4" s="35"/>
      <c r="H4" s="35"/>
      <c r="I4" s="35"/>
      <c r="J4" s="36"/>
    </row>
    <row r="5" spans="2:10" s="5" customFormat="1" ht="13.75" customHeight="1">
      <c r="B5" s="34" t="s">
        <v>12</v>
      </c>
      <c r="C5" s="35"/>
      <c r="D5" s="35"/>
      <c r="E5" s="35"/>
      <c r="F5" s="35"/>
      <c r="G5" s="35"/>
      <c r="H5" s="35"/>
      <c r="I5" s="35"/>
      <c r="J5" s="36"/>
    </row>
    <row r="6" spans="2:10" s="4" customFormat="1" ht="31" customHeight="1">
      <c r="B6" s="16" t="s">
        <v>1</v>
      </c>
      <c r="C6" s="25" t="s">
        <v>2</v>
      </c>
      <c r="D6" s="25"/>
      <c r="E6" s="6" t="s">
        <v>6</v>
      </c>
      <c r="F6" s="17" t="s">
        <v>4</v>
      </c>
      <c r="G6" s="17" t="s">
        <v>3</v>
      </c>
      <c r="H6" s="15" t="s">
        <v>5</v>
      </c>
      <c r="I6" s="7" t="s">
        <v>7</v>
      </c>
      <c r="J6" s="8" t="s">
        <v>8</v>
      </c>
    </row>
    <row r="7" spans="2:10" s="4" customFormat="1" ht="25.25" customHeight="1">
      <c r="B7" s="26"/>
      <c r="C7" s="33" t="s">
        <v>17</v>
      </c>
      <c r="D7" s="23"/>
      <c r="E7" s="6">
        <v>956.59</v>
      </c>
      <c r="F7" s="18" t="s">
        <v>18</v>
      </c>
      <c r="G7" s="9">
        <v>1</v>
      </c>
      <c r="H7" s="15">
        <v>1</v>
      </c>
      <c r="I7" s="7">
        <f t="shared" ref="I7:I9" si="0">E7*G7*H7</f>
        <v>956.59</v>
      </c>
      <c r="J7" s="19" t="s">
        <v>21</v>
      </c>
    </row>
    <row r="8" spans="2:10" s="4" customFormat="1" ht="25.25" customHeight="1">
      <c r="B8" s="22"/>
      <c r="C8" s="33" t="s">
        <v>13</v>
      </c>
      <c r="D8" s="23"/>
      <c r="E8" s="6">
        <v>380</v>
      </c>
      <c r="F8" s="18" t="s">
        <v>14</v>
      </c>
      <c r="G8" s="9">
        <v>1</v>
      </c>
      <c r="H8" s="15">
        <v>6</v>
      </c>
      <c r="I8" s="7">
        <f t="shared" si="0"/>
        <v>2280</v>
      </c>
      <c r="J8" s="19" t="s">
        <v>13</v>
      </c>
    </row>
    <row r="9" spans="2:10" s="4" customFormat="1" ht="25.25" customHeight="1">
      <c r="B9" s="22"/>
      <c r="C9" s="33" t="s">
        <v>15</v>
      </c>
      <c r="D9" s="23"/>
      <c r="E9" s="6">
        <v>100</v>
      </c>
      <c r="F9" s="18" t="s">
        <v>16</v>
      </c>
      <c r="G9" s="9">
        <v>1</v>
      </c>
      <c r="H9" s="15">
        <v>7</v>
      </c>
      <c r="I9" s="7">
        <f t="shared" si="0"/>
        <v>700</v>
      </c>
      <c r="J9" s="19" t="s">
        <v>22</v>
      </c>
    </row>
    <row r="10" spans="2:10" s="4" customFormat="1" ht="22.25" customHeight="1">
      <c r="B10" s="22" t="s">
        <v>7</v>
      </c>
      <c r="C10" s="23"/>
      <c r="D10" s="23"/>
      <c r="E10" s="23"/>
      <c r="F10" s="23"/>
      <c r="G10" s="23"/>
      <c r="H10" s="23"/>
      <c r="I10" s="7">
        <f>SUM(I7:I9)</f>
        <v>3936.59</v>
      </c>
      <c r="J10" s="10"/>
    </row>
    <row r="11" spans="2:10" s="11" customFormat="1" ht="22.25" customHeight="1">
      <c r="B11" s="24" t="s">
        <v>9</v>
      </c>
      <c r="C11" s="25"/>
      <c r="D11" s="25"/>
      <c r="E11" s="25"/>
      <c r="F11" s="25"/>
      <c r="G11" s="25"/>
      <c r="H11" s="25"/>
      <c r="I11" s="7">
        <f>I10*0.1</f>
        <v>393.65900000000005</v>
      </c>
      <c r="J11" s="10"/>
    </row>
    <row r="12" spans="2:10" s="11" customFormat="1" ht="22.25" customHeight="1">
      <c r="B12" s="27" t="s">
        <v>10</v>
      </c>
      <c r="C12" s="28"/>
      <c r="D12" s="28"/>
      <c r="E12" s="28"/>
      <c r="F12" s="28"/>
      <c r="G12" s="28"/>
      <c r="H12" s="28"/>
      <c r="I12" s="7">
        <f>(I10+I11)*0.06</f>
        <v>259.81493999999998</v>
      </c>
      <c r="J12" s="10"/>
    </row>
    <row r="13" spans="2:10" s="12" customFormat="1" ht="22.25" customHeight="1">
      <c r="B13" s="20" t="s">
        <v>11</v>
      </c>
      <c r="C13" s="21"/>
      <c r="D13" s="21"/>
      <c r="E13" s="21"/>
      <c r="F13" s="21"/>
      <c r="G13" s="21"/>
      <c r="H13" s="21"/>
      <c r="I13" s="13">
        <f>SUM(I10:I12)</f>
        <v>4590.06394</v>
      </c>
      <c r="J13" s="14"/>
    </row>
  </sheetData>
  <mergeCells count="13">
    <mergeCell ref="B2:J2"/>
    <mergeCell ref="C9:D9"/>
    <mergeCell ref="C6:D6"/>
    <mergeCell ref="C8:D8"/>
    <mergeCell ref="B3:J3"/>
    <mergeCell ref="B4:J4"/>
    <mergeCell ref="B5:J5"/>
    <mergeCell ref="C7:D7"/>
    <mergeCell ref="B13:H13"/>
    <mergeCell ref="B10:H10"/>
    <mergeCell ref="B11:H11"/>
    <mergeCell ref="B7:B9"/>
    <mergeCell ref="B12:H12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2022-10-08T08:01:05Z</cp:lastPrinted>
  <dcterms:created xsi:type="dcterms:W3CDTF">2006-09-13T03:21:00Z</dcterms:created>
  <dcterms:modified xsi:type="dcterms:W3CDTF">2023-02-16T05:11:16Z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