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4519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<sst xmlns="http://schemas.openxmlformats.org/spreadsheetml/2006/main" count="33" uniqueCount="32">
  <si>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</si>
  <si>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</si>
  <si>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</si>
  <si>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</si>
  <si>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</si>
  <si>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</si>
  <si>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</si>
  <si>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</si>
  <si>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</si>
  <si>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</si>
  <si>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</si>
  <si>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</si>
  <si>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</si>
  <si>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</si>
  <si>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</si>
  <si>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</si>
  <si>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</si>
  <si>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</si>
  <si>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</si>
  <si>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</si>
  <si>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</si>
  <si>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</si>
  <si>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</si>
  <si>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V12-16-18三厅 含投影</t>
    <phoneticPr fontId="5" type="noConversion"/>
  </si>
  <si>
    <t>服务费8%（Service Fee 8%）</t>
    <phoneticPr fontId="5" type="noConversion"/>
  </si>
  <si>
    <t>进口大众售后重庆考试</t>
    <phoneticPr fontId="5" type="noConversion"/>
  </si>
  <si>
    <t>进口大众售后部服务经理高级认证考试——重庆</t>
    <phoneticPr fontId="5" type="noConversion"/>
  </si>
  <si>
    <t>2017年11月27-28日</t>
    <phoneticPr fontId="5" type="noConversion"/>
  </si>
  <si>
    <t>11月27-28日全天会议</t>
    <phoneticPr fontId="5" type="noConversion"/>
  </si>
  <si>
    <t>11月27-28日酒店午餐+上下午茶歇</t>
    <phoneticPr fontId="5" type="noConversion"/>
  </si>
  <si>
    <t>经销商晚上用餐</t>
    <phoneticPr fontId="5" type="noConversion"/>
  </si>
  <si>
    <t>大巴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</si>
</sst>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4" zoomScaleSheetLayoutView="100" workbookViewId="0">
      <selection activeCell="E11" sqref="E11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26</v>
      </c>
      <c r="C2" s="45"/>
      <c r="D2" s="45"/>
      <c r="E2" s="45"/>
      <c r="F2" s="17"/>
      <c r="G2" s="18"/>
    </row>
    <row r="3" spans="1:8" ht="16.5">
      <c r="A3" s="19" t="s">
        <v>1</v>
      </c>
      <c r="B3" s="34" t="s">
        <v>27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25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43068</v>
      </c>
      <c r="F5" s="47"/>
      <c r="G5" s="25"/>
    </row>
    <row r="6" spans="1:8" ht="16.5">
      <c r="A6" s="19" t="s">
        <v>10</v>
      </c>
      <c r="B6" s="30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23</v>
      </c>
      <c r="B9" s="55"/>
      <c r="C9" s="10" t="s">
        <v>28</v>
      </c>
      <c r="D9" s="11">
        <v>2</v>
      </c>
      <c r="E9" s="11">
        <v>3</v>
      </c>
      <c r="F9" s="12">
        <v>3000</v>
      </c>
      <c r="G9" s="28">
        <f>F9*E9*D9</f>
        <v>18000</v>
      </c>
    </row>
    <row r="10" spans="1:8" s="6" customFormat="1" ht="26.1" customHeight="1">
      <c r="A10" s="10" t="s">
        <v>14</v>
      </c>
      <c r="B10" s="10" t="s">
        <v>7</v>
      </c>
      <c r="C10" s="10" t="s">
        <v>29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26.1" customHeight="1">
      <c r="A11" s="10" t="s">
        <v>19</v>
      </c>
      <c r="B11" s="10" t="s">
        <v>19</v>
      </c>
      <c r="C11" s="10" t="s">
        <v>30</v>
      </c>
      <c r="D11" s="11">
        <v>1</v>
      </c>
      <c r="E11" s="11">
        <v>9</v>
      </c>
      <c r="F11" s="12">
        <v>200</v>
      </c>
      <c r="G11" s="28">
        <f>F11*E11*D11</f>
        <v>1800</v>
      </c>
    </row>
    <row r="12" spans="1:8" s="29" customFormat="1" ht="26.1" customHeight="1">
      <c r="A12" s="10" t="s">
        <v>16</v>
      </c>
      <c r="B12" s="10" t="s">
        <v>20</v>
      </c>
      <c r="C12" s="10" t="s">
        <v>31</v>
      </c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1">
        <f>SUM(G9:G12)</f>
        <v>25400</v>
      </c>
    </row>
    <row r="14" spans="1:8" s="5" customFormat="1" ht="26.1" customHeight="1">
      <c r="A14" s="52" t="s">
        <v>24</v>
      </c>
      <c r="B14" s="53"/>
      <c r="C14" s="53"/>
      <c r="D14" s="53"/>
      <c r="E14" s="53"/>
      <c r="F14" s="53"/>
      <c r="G14" s="31">
        <f>G13*0.08</f>
        <v>2032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2">
        <f>SUM(G13:G14)</f>
        <v>27432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3">
        <f>(G15*1.06)</f>
        <v>29077.920000000002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w</cp:lastModifiedBy>
  <cp:revision/>
  <cp:lastPrinted>2017-04-14T08:15:30Z</cp:lastPrinted>
  <dcterms:created xsi:type="dcterms:W3CDTF">1996-12-16T17:32:42Z</dcterms:created>
  <dcterms:modified xsi:type="dcterms:W3CDTF">2017-11-28T15:26:46Z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