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<sst xmlns="http://schemas.openxmlformats.org/spreadsheetml/2006/main" count="62" uniqueCount="54">
  <si>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</si>
  <si>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</si>
  <si>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</si>
  <si>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</si>
  <si>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</si>
  <si>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</si>
  <si>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</si>
  <si>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</si>
  <si>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</si>
  <si>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</si>
  <si>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</si>
  <si>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</si>
  <si>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</si>
  <si>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</si>
  <si>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</si>
  <si>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</si>
  <si>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</si>
  <si>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</si>
  <si>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</si>
  <si>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</si>
  <si>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</si>
  <si>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</si>
  <si>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</si>
  <si>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</si>
  <si>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</si>
  <si>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艺人及团队用餐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</si>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</sst>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jpe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544830</xdr:colOff>
      <xdr:row>28</xdr:row>
      <xdr:rowOff>40005</xdr:rowOff>
    </xdr:to>
    <xdr:pic>
      <xdr:nvPicPr>
        <xdr:cNvPr id="2" name="图片 1" descr="79f4c2542de8390f7cd9afe34d03a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372995" cy="516001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35</xdr:row>
      <xdr:rowOff>99060</xdr:rowOff>
    </xdr:from>
    <xdr:to>
      <xdr:col>4</xdr:col>
      <xdr:colOff>86995</xdr:colOff>
      <xdr:row>61</xdr:row>
      <xdr:rowOff>45720</xdr:rowOff>
    </xdr:to>
    <xdr:pic>
      <xdr:nvPicPr>
        <xdr:cNvPr id="4" name="图片 3" descr="62e9b7cc84d2859dac07869b14e1a42"/>
        <xdr:cNvPicPr>
          <a:picLocks noChangeAspect="1"/>
        </xdr:cNvPicPr>
      </xdr:nvPicPr>
      <xdr:blipFill>
        <a:blip r:embed="rId2"/>
        <a:srcRect b="14186"/>
        <a:stretch>
          <a:fillRect/>
        </a:stretch>
      </xdr:blipFill>
      <xdr:spPr>
        <a:xfrm>
          <a:off x="635" y="6499860"/>
          <a:ext cx="2524760" cy="4701540"/>
        </a:xfrm>
        <a:prstGeom prst="rect">
          <a:avLst/>
        </a:prstGeom>
      </xdr:spPr>
    </xdr:pic>
    <xdr:clientData/>
  </xdr:twoCellAnchor>
  <xdr:twoCellAnchor editAs="oneCell">
    <xdr:from>
      <xdr:col>3</xdr:col>
      <xdr:colOff>541020</xdr:colOff>
      <xdr:row>0</xdr:row>
      <xdr:rowOff>635</xdr:rowOff>
    </xdr:from>
    <xdr:to>
      <xdr:col>8</xdr:col>
      <xdr:colOff>468630</xdr:colOff>
      <xdr:row>31</xdr:row>
      <xdr:rowOff>29845</xdr:rowOff>
    </xdr:to>
    <xdr:pic>
      <xdr:nvPicPr>
        <xdr:cNvPr id="3" name="图片 2" descr="7d004d6b1690e4bfbd093cc4e87ab65"/>
        <xdr:cNvPicPr>
          <a:picLocks noChangeAspect="1"/>
        </xdr:cNvPicPr>
      </xdr:nvPicPr>
      <xdr:blipFill>
        <a:blip r:embed="rId3"/>
        <a:srcRect b="11691"/>
        <a:stretch>
          <a:fillRect/>
        </a:stretch>
      </xdr:blipFill>
      <xdr:spPr>
        <a:xfrm>
          <a:off x="2369820" y="635"/>
          <a:ext cx="2975610" cy="5698490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34</xdr:row>
      <xdr:rowOff>7620</xdr:rowOff>
    </xdr:from>
    <xdr:to>
      <xdr:col>9</xdr:col>
      <xdr:colOff>90170</xdr:colOff>
      <xdr:row>60</xdr:row>
      <xdr:rowOff>60960</xdr:rowOff>
    </xdr:to>
    <xdr:pic>
      <xdr:nvPicPr>
        <xdr:cNvPr id="5" name="图片 4" descr="1f848cac8f8b119b45026a274080115"/>
        <xdr:cNvPicPr>
          <a:picLocks noChangeAspect="1"/>
        </xdr:cNvPicPr>
      </xdr:nvPicPr>
      <xdr:blipFill>
        <a:blip r:embed="rId4"/>
        <a:srcRect t="5303" b="19091"/>
        <a:stretch>
          <a:fillRect/>
        </a:stretch>
      </xdr:blipFill>
      <xdr:spPr>
        <a:xfrm>
          <a:off x="2644140" y="6225540"/>
          <a:ext cx="2932430" cy="480822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</xdr:colOff>
      <xdr:row>34</xdr:row>
      <xdr:rowOff>22225</xdr:rowOff>
    </xdr:from>
    <xdr:to>
      <xdr:col>13</xdr:col>
      <xdr:colOff>608330</xdr:colOff>
      <xdr:row>58</xdr:row>
      <xdr:rowOff>137160</xdr:rowOff>
    </xdr:to>
    <xdr:pic>
      <xdr:nvPicPr>
        <xdr:cNvPr id="6" name="图片 5" descr="10c25e69bd2e455f650263747110616"/>
        <xdr:cNvPicPr>
          <a:picLocks noChangeAspect="1"/>
        </xdr:cNvPicPr>
      </xdr:nvPicPr>
      <xdr:blipFill>
        <a:blip r:embed="rId5"/>
        <a:srcRect l="752" t="7299" r="-752" b="24216"/>
        <a:stretch>
          <a:fillRect/>
        </a:stretch>
      </xdr:blipFill>
      <xdr:spPr>
        <a:xfrm>
          <a:off x="5494020" y="6240145"/>
          <a:ext cx="3039110" cy="4504055"/>
        </a:xfrm>
        <a:prstGeom prst="rect">
          <a:avLst/>
        </a:prstGeom>
      </xdr:spPr>
    </xdr:pic>
    <xdr:clientData/>
  </xdr:twoCellAnchor>
  <xdr:twoCellAnchor editAs="oneCell">
    <xdr:from>
      <xdr:col>4</xdr:col>
      <xdr:colOff>312420</xdr:colOff>
      <xdr:row>67</xdr:row>
      <xdr:rowOff>59690</xdr:rowOff>
    </xdr:from>
    <xdr:to>
      <xdr:col>8</xdr:col>
      <xdr:colOff>283845</xdr:colOff>
      <xdr:row>86</xdr:row>
      <xdr:rowOff>167640</xdr:rowOff>
    </xdr:to>
    <xdr:pic>
      <xdr:nvPicPr>
        <xdr:cNvPr id="7" name="图片 6" descr="126a8eb0ff371ea90e762d317d7daba"/>
        <xdr:cNvPicPr>
          <a:picLocks noChangeAspect="1"/>
        </xdr:cNvPicPr>
      </xdr:nvPicPr>
      <xdr:blipFill>
        <a:blip r:embed="rId6"/>
        <a:srcRect b="31310"/>
        <a:stretch>
          <a:fillRect/>
        </a:stretch>
      </xdr:blipFill>
      <xdr:spPr>
        <a:xfrm>
          <a:off x="2750820" y="12312650"/>
          <a:ext cx="2409825" cy="358267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67</xdr:row>
      <xdr:rowOff>60960</xdr:rowOff>
    </xdr:from>
    <xdr:to>
      <xdr:col>4</xdr:col>
      <xdr:colOff>214630</xdr:colOff>
      <xdr:row>92</xdr:row>
      <xdr:rowOff>167640</xdr:rowOff>
    </xdr:to>
    <xdr:pic>
      <xdr:nvPicPr>
        <xdr:cNvPr id="8" name="图片 7" descr="046a880bb97bf5273487caa1a354370"/>
        <xdr:cNvPicPr>
          <a:picLocks noChangeAspect="1"/>
        </xdr:cNvPicPr>
      </xdr:nvPicPr>
      <xdr:blipFill>
        <a:blip r:embed="rId7"/>
        <a:srcRect b="18698"/>
        <a:stretch>
          <a:fillRect/>
        </a:stretch>
      </xdr:blipFill>
      <xdr:spPr>
        <a:xfrm>
          <a:off x="635" y="12313920"/>
          <a:ext cx="2652395" cy="4678680"/>
        </a:xfrm>
        <a:prstGeom prst="rect">
          <a:avLst/>
        </a:prstGeom>
      </xdr:spPr>
    </xdr:pic>
    <xdr:clientData/>
  </xdr:twoCellAnchor>
  <xdr:twoCellAnchor editAs="oneCell">
    <xdr:from>
      <xdr:col>8</xdr:col>
      <xdr:colOff>434340</xdr:colOff>
      <xdr:row>0</xdr:row>
      <xdr:rowOff>8890</xdr:rowOff>
    </xdr:from>
    <xdr:to>
      <xdr:col>13</xdr:col>
      <xdr:colOff>552450</xdr:colOff>
      <xdr:row>32</xdr:row>
      <xdr:rowOff>45720</xdr:rowOff>
    </xdr:to>
    <xdr:pic>
      <xdr:nvPicPr>
        <xdr:cNvPr id="9" name="图片 8" descr="8b178e3c89ce30e05dbe6e4fa8c552f"/>
        <xdr:cNvPicPr>
          <a:picLocks noChangeAspect="1"/>
        </xdr:cNvPicPr>
      </xdr:nvPicPr>
      <xdr:blipFill>
        <a:blip r:embed="rId8"/>
        <a:srcRect b="14042"/>
        <a:stretch>
          <a:fillRect/>
        </a:stretch>
      </xdr:blipFill>
      <xdr:spPr>
        <a:xfrm>
          <a:off x="5311140" y="8890"/>
          <a:ext cx="3166110" cy="588899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67</xdr:row>
      <xdr:rowOff>106045</xdr:rowOff>
    </xdr:from>
    <xdr:to>
      <xdr:col>12</xdr:col>
      <xdr:colOff>558800</xdr:colOff>
      <xdr:row>94</xdr:row>
      <xdr:rowOff>179070</xdr:rowOff>
    </xdr:to>
    <xdr:pic>
      <xdr:nvPicPr>
        <xdr:cNvPr id="10" name="图片 9" descr="2e55256793cb0f9dbb28d738cbbfd9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62600" y="12359005"/>
          <a:ext cx="2311400" cy="5010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topLeftCell="A29" workbookViewId="0">
      <selection activeCell="L42" sqref="L42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35"/>
      <c r="J4" s="3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70.87</v>
      </c>
      <c r="G8" s="15">
        <v>0</v>
      </c>
      <c r="H8" s="15">
        <f>F8+G8</f>
        <v>70.87</v>
      </c>
      <c r="I8" s="36" t="s">
        <v>15</v>
      </c>
      <c r="J8" s="37" t="s">
        <v>16</v>
      </c>
    </row>
    <row r="9" s="1" customFormat="1" customHeight="1" spans="1:10">
      <c r="A9" s="17"/>
      <c r="B9" s="18" t="s">
        <v>17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70.87</v>
      </c>
      <c r="G9" s="19">
        <f>SUM(G8:G8)</f>
        <v>0</v>
      </c>
      <c r="H9" s="19">
        <f>SUM(H8:H8)</f>
        <v>70.87</v>
      </c>
      <c r="I9" s="38"/>
      <c r="J9" s="39"/>
    </row>
    <row r="10" customHeight="1" spans="1:10">
      <c r="A10" s="20">
        <v>2</v>
      </c>
      <c r="B10" s="21" t="s">
        <v>18</v>
      </c>
      <c r="C10" s="22">
        <v>0</v>
      </c>
      <c r="D10" s="20"/>
      <c r="E10" s="22">
        <f>C10*D10</f>
        <v>0</v>
      </c>
      <c r="F10" s="15">
        <v>0</v>
      </c>
      <c r="G10" s="15">
        <v>0</v>
      </c>
      <c r="H10" s="15">
        <f>F10+G10</f>
        <v>0</v>
      </c>
      <c r="I10" s="36"/>
      <c r="J10" s="37" t="s">
        <v>19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0">F11+G11</f>
        <v>0</v>
      </c>
      <c r="I11" s="36"/>
      <c r="J11" s="40"/>
    </row>
    <row r="12" s="1" customFormat="1" customHeight="1" spans="1:10">
      <c r="A12" s="17"/>
      <c r="B12" s="18" t="s">
        <v>20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38"/>
      <c r="J12" s="39"/>
    </row>
    <row r="13" customHeight="1" spans="1:10">
      <c r="A13" s="13">
        <v>3</v>
      </c>
      <c r="B13" s="14" t="s">
        <v>21</v>
      </c>
      <c r="C13" s="15">
        <v>0</v>
      </c>
      <c r="D13" s="16"/>
      <c r="E13" s="15">
        <f>C13*D13</f>
        <v>0</v>
      </c>
      <c r="F13" s="15">
        <v>0</v>
      </c>
      <c r="G13" s="15">
        <v>0</v>
      </c>
      <c r="H13" s="15">
        <f>F13+G13</f>
        <v>0</v>
      </c>
      <c r="I13" s="36"/>
      <c r="J13" s="41" t="s">
        <v>22</v>
      </c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>F14+G14</f>
        <v>0</v>
      </c>
      <c r="I14" s="36"/>
      <c r="J14" s="42"/>
    </row>
    <row r="15" s="1" customFormat="1" customHeight="1" spans="1:10">
      <c r="A15" s="17"/>
      <c r="B15" s="18" t="s">
        <v>23</v>
      </c>
      <c r="C15" s="19">
        <f>SUM(C13)</f>
        <v>0</v>
      </c>
      <c r="D15" s="19">
        <f t="shared" ref="D15:E15" si="1">SUM(D13)</f>
        <v>0</v>
      </c>
      <c r="E15" s="19">
        <f t="shared" si="1"/>
        <v>0</v>
      </c>
      <c r="F15" s="19">
        <f>SUM(F13:F14)</f>
        <v>0</v>
      </c>
      <c r="G15" s="19">
        <f>SUM(G13:G14)</f>
        <v>0</v>
      </c>
      <c r="H15" s="19">
        <f>SUM(H13:H14)</f>
        <v>0</v>
      </c>
      <c r="I15" s="38"/>
      <c r="J15" s="43"/>
    </row>
    <row r="16" customHeight="1" spans="1:10">
      <c r="A16" s="13">
        <v>4</v>
      </c>
      <c r="B16" s="14" t="s">
        <v>24</v>
      </c>
      <c r="C16" s="15">
        <v>0</v>
      </c>
      <c r="D16" s="16"/>
      <c r="E16" s="15">
        <f>C16*D16</f>
        <v>0</v>
      </c>
      <c r="F16" s="26">
        <v>1316</v>
      </c>
      <c r="G16" s="26">
        <v>0</v>
      </c>
      <c r="H16" s="26">
        <f t="shared" ref="H16:H24" si="2">F16+G16</f>
        <v>1316</v>
      </c>
      <c r="I16" s="36" t="s">
        <v>25</v>
      </c>
      <c r="J16" s="41" t="s">
        <v>26</v>
      </c>
    </row>
    <row r="17" customHeight="1" spans="1:10">
      <c r="A17" s="13"/>
      <c r="B17" s="14"/>
      <c r="C17" s="15"/>
      <c r="D17" s="16"/>
      <c r="E17" s="15"/>
      <c r="F17" s="26">
        <v>76</v>
      </c>
      <c r="G17" s="26">
        <v>3</v>
      </c>
      <c r="H17" s="26">
        <f t="shared" si="2"/>
        <v>79</v>
      </c>
      <c r="I17" s="36" t="s">
        <v>25</v>
      </c>
      <c r="J17" s="42"/>
    </row>
    <row r="18" customHeight="1" spans="1:10">
      <c r="A18" s="13"/>
      <c r="B18" s="14"/>
      <c r="C18" s="15"/>
      <c r="D18" s="16"/>
      <c r="E18" s="15"/>
      <c r="F18" s="26">
        <v>563</v>
      </c>
      <c r="G18" s="26">
        <v>5.4</v>
      </c>
      <c r="H18" s="26">
        <f>F18+G18</f>
        <v>568.4</v>
      </c>
      <c r="I18" s="36" t="s">
        <v>25</v>
      </c>
      <c r="J18" s="42"/>
    </row>
    <row r="19" customHeight="1" spans="1:10">
      <c r="A19" s="13"/>
      <c r="B19" s="14"/>
      <c r="C19" s="15"/>
      <c r="D19" s="16"/>
      <c r="E19" s="15"/>
      <c r="F19" s="26">
        <v>236.3</v>
      </c>
      <c r="G19" s="26">
        <v>1.4</v>
      </c>
      <c r="H19" s="26">
        <f>F19+G19</f>
        <v>237.7</v>
      </c>
      <c r="I19" s="36" t="s">
        <v>25</v>
      </c>
      <c r="J19" s="42"/>
    </row>
    <row r="20" customHeight="1" spans="1:10">
      <c r="A20" s="13"/>
      <c r="B20" s="14"/>
      <c r="C20" s="15"/>
      <c r="D20" s="16"/>
      <c r="E20" s="15"/>
      <c r="F20" s="26">
        <v>36.3</v>
      </c>
      <c r="G20" s="26">
        <v>0</v>
      </c>
      <c r="H20" s="26">
        <f t="shared" si="2"/>
        <v>36.3</v>
      </c>
      <c r="I20" s="36" t="s">
        <v>25</v>
      </c>
      <c r="J20" s="42"/>
    </row>
    <row r="21" customHeight="1" spans="1:10">
      <c r="A21" s="13"/>
      <c r="B21" s="14"/>
      <c r="C21" s="15"/>
      <c r="D21" s="16"/>
      <c r="E21" s="15"/>
      <c r="F21" s="26">
        <v>78.8</v>
      </c>
      <c r="G21" s="26">
        <v>0</v>
      </c>
      <c r="H21" s="26">
        <f t="shared" si="2"/>
        <v>78.8</v>
      </c>
      <c r="I21" s="36" t="s">
        <v>25</v>
      </c>
      <c r="J21" s="42"/>
    </row>
    <row r="22" customHeight="1" spans="1:10">
      <c r="A22" s="13"/>
      <c r="B22" s="14"/>
      <c r="C22" s="15"/>
      <c r="D22" s="16"/>
      <c r="E22" s="15"/>
      <c r="F22" s="26">
        <v>22</v>
      </c>
      <c r="G22" s="26">
        <v>4</v>
      </c>
      <c r="H22" s="26">
        <f t="shared" si="2"/>
        <v>26</v>
      </c>
      <c r="I22" s="36" t="s">
        <v>25</v>
      </c>
      <c r="J22" s="42"/>
    </row>
    <row r="23" customHeight="1" spans="1:10">
      <c r="A23" s="13"/>
      <c r="B23" s="14"/>
      <c r="C23" s="15"/>
      <c r="D23" s="16"/>
      <c r="E23" s="15"/>
      <c r="F23" s="26">
        <v>16.8</v>
      </c>
      <c r="G23" s="26">
        <v>4</v>
      </c>
      <c r="H23" s="26">
        <f>F23+G23</f>
        <v>20.8</v>
      </c>
      <c r="I23" s="36" t="s">
        <v>25</v>
      </c>
      <c r="J23" s="42"/>
    </row>
    <row r="24" customHeight="1" spans="1:10">
      <c r="A24" s="13"/>
      <c r="B24" s="14"/>
      <c r="C24" s="15"/>
      <c r="D24" s="16"/>
      <c r="E24" s="15"/>
      <c r="F24" s="15">
        <v>646</v>
      </c>
      <c r="G24" s="15">
        <v>0</v>
      </c>
      <c r="H24" s="26">
        <f t="shared" si="2"/>
        <v>646</v>
      </c>
      <c r="I24" s="36" t="s">
        <v>25</v>
      </c>
      <c r="J24" s="42"/>
    </row>
    <row r="25" s="1" customFormat="1" customHeight="1" spans="1:10">
      <c r="A25" s="17"/>
      <c r="B25" s="18" t="s">
        <v>27</v>
      </c>
      <c r="C25" s="19">
        <f>SUM(C16)</f>
        <v>0</v>
      </c>
      <c r="D25" s="19">
        <f t="shared" ref="D25:E25" si="3">SUM(D16)</f>
        <v>0</v>
      </c>
      <c r="E25" s="19">
        <f t="shared" si="3"/>
        <v>0</v>
      </c>
      <c r="F25" s="19">
        <f>SUM(F16:F24)</f>
        <v>2991.2</v>
      </c>
      <c r="G25" s="19">
        <f>SUM(G16:G24)</f>
        <v>17.8</v>
      </c>
      <c r="H25" s="19">
        <f>SUM(H16:H24)</f>
        <v>3009</v>
      </c>
      <c r="I25" s="38"/>
      <c r="J25" s="43"/>
    </row>
    <row r="26" customHeight="1" spans="1:10">
      <c r="A26" s="20">
        <v>5</v>
      </c>
      <c r="B26" s="21" t="s">
        <v>28</v>
      </c>
      <c r="C26" s="22">
        <v>0</v>
      </c>
      <c r="D26" s="22">
        <v>0</v>
      </c>
      <c r="E26" s="15">
        <f>C26*D26</f>
        <v>0</v>
      </c>
      <c r="F26" s="15">
        <v>0</v>
      </c>
      <c r="G26" s="15">
        <v>0</v>
      </c>
      <c r="H26" s="15">
        <v>0</v>
      </c>
      <c r="I26" s="44"/>
      <c r="J26" s="37" t="s">
        <v>29</v>
      </c>
    </row>
    <row r="27" customHeight="1" spans="1:10">
      <c r="A27" s="23"/>
      <c r="B27" s="24"/>
      <c r="C27" s="25"/>
      <c r="D27" s="25"/>
      <c r="E27" s="15"/>
      <c r="F27" s="15">
        <v>0</v>
      </c>
      <c r="G27" s="15">
        <v>0</v>
      </c>
      <c r="H27" s="15">
        <v>0</v>
      </c>
      <c r="I27" s="36"/>
      <c r="J27" s="40"/>
    </row>
    <row r="28" s="1" customFormat="1" customHeight="1" spans="1:10">
      <c r="A28" s="17"/>
      <c r="B28" s="18" t="s">
        <v>30</v>
      </c>
      <c r="C28" s="19">
        <f>SUM(C26)</f>
        <v>0</v>
      </c>
      <c r="D28" s="19">
        <f>SUM(D26)</f>
        <v>0</v>
      </c>
      <c r="E28" s="19">
        <f>SUM(E26:E27)</f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8"/>
      <c r="J28" s="39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37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2"/>
    </row>
    <row r="31" s="1" customFormat="1" customHeight="1" spans="1:10">
      <c r="A31" s="17"/>
      <c r="B31" s="18" t="s">
        <v>33</v>
      </c>
      <c r="C31" s="19">
        <f>SUM(C29)</f>
        <v>0</v>
      </c>
      <c r="D31" s="19">
        <f t="shared" ref="D31:E31" si="4">SUM(D29)</f>
        <v>0</v>
      </c>
      <c r="E31" s="19">
        <f t="shared" si="4"/>
        <v>0</v>
      </c>
      <c r="F31" s="19">
        <f>SUM(F29:F30)</f>
        <v>0</v>
      </c>
      <c r="G31" s="19">
        <f>SUM(G29:G30)</f>
        <v>0</v>
      </c>
      <c r="H31" s="19">
        <f>SUM(H29:H30)</f>
        <v>0</v>
      </c>
      <c r="I31" s="38"/>
      <c r="J31" s="43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6"/>
      <c r="J32" s="4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6"/>
      <c r="J33" s="46"/>
    </row>
    <row r="34" s="1" customFormat="1" customHeight="1" spans="1:10">
      <c r="A34" s="17"/>
      <c r="B34" s="18" t="s">
        <v>35</v>
      </c>
      <c r="C34" s="19">
        <f>SUM(C32)</f>
        <v>0</v>
      </c>
      <c r="D34" s="19">
        <f t="shared" ref="D34:E34" si="5">SUM(D32)</f>
        <v>0</v>
      </c>
      <c r="E34" s="19">
        <f t="shared" si="5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38"/>
      <c r="J34" s="47"/>
    </row>
    <row r="35" customHeight="1" spans="1:10">
      <c r="A35" s="13">
        <v>8</v>
      </c>
      <c r="B35" s="14" t="s">
        <v>36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6"/>
      <c r="J35" s="41" t="s">
        <v>37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2"/>
    </row>
    <row r="37" s="1" customFormat="1" customHeight="1" spans="1:10">
      <c r="A37" s="17"/>
      <c r="B37" s="18" t="s">
        <v>38</v>
      </c>
      <c r="C37" s="19">
        <f>SUM(C35)</f>
        <v>0</v>
      </c>
      <c r="D37" s="19">
        <f t="shared" ref="D37:E37" si="6">SUM(D35)</f>
        <v>0</v>
      </c>
      <c r="E37" s="19">
        <f t="shared" si="6"/>
        <v>0</v>
      </c>
      <c r="F37" s="19">
        <f>SUM(F35:F36)</f>
        <v>0</v>
      </c>
      <c r="G37" s="19">
        <f t="shared" ref="G37:H37" si="7">SUM(G35:G36)</f>
        <v>0</v>
      </c>
      <c r="H37" s="19">
        <f t="shared" si="7"/>
        <v>0</v>
      </c>
      <c r="I37" s="38"/>
      <c r="J37" s="43"/>
    </row>
    <row r="38" customHeight="1" spans="1:10">
      <c r="A38" s="13">
        <v>9</v>
      </c>
      <c r="B38" s="14" t="s">
        <v>39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6"/>
      <c r="J38" s="37" t="s">
        <v>40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6"/>
      <c r="J39" s="40"/>
    </row>
    <row r="40" s="1" customFormat="1" customHeight="1" spans="1:10">
      <c r="A40" s="17"/>
      <c r="B40" s="18" t="s">
        <v>41</v>
      </c>
      <c r="C40" s="19">
        <f>SUM(C38)</f>
        <v>0</v>
      </c>
      <c r="D40" s="19">
        <f t="shared" ref="D40:E40" si="8">SUM(D38)</f>
        <v>0</v>
      </c>
      <c r="E40" s="19">
        <f t="shared" si="8"/>
        <v>0</v>
      </c>
      <c r="F40" s="19">
        <f>SUM(F38:F39)</f>
        <v>0</v>
      </c>
      <c r="G40" s="19">
        <f>SUM(G38:G39)</f>
        <v>0</v>
      </c>
      <c r="H40" s="19">
        <f>SUM(H38:H39)</f>
        <v>0</v>
      </c>
      <c r="I40" s="38"/>
      <c r="J40" s="39"/>
    </row>
    <row r="41" customHeight="1" spans="1:10">
      <c r="A41" s="20">
        <v>10</v>
      </c>
      <c r="B41" s="14" t="s">
        <v>42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36"/>
      <c r="J41" s="45"/>
    </row>
    <row r="42" customHeight="1" spans="1:10">
      <c r="A42" s="2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6"/>
      <c r="J42" s="46"/>
    </row>
    <row r="43" s="1" customFormat="1" customHeight="1" spans="1:10">
      <c r="A43" s="17"/>
      <c r="B43" s="18" t="s">
        <v>43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>SUM(G41:G42)</f>
        <v>0</v>
      </c>
      <c r="H43" s="19">
        <f>SUM(H41:H42)</f>
        <v>0</v>
      </c>
      <c r="I43" s="38"/>
      <c r="J43" s="47"/>
    </row>
    <row r="44" customHeight="1" spans="1:10">
      <c r="A44" s="17"/>
      <c r="B44" s="18" t="s">
        <v>44</v>
      </c>
      <c r="C44" s="19">
        <f t="shared" ref="C44:H44" si="10">SUM(C43,C40,C37,C34,C31,C28,C25,C15,C12,C9)</f>
        <v>0</v>
      </c>
      <c r="D44" s="19">
        <f t="shared" si="10"/>
        <v>0</v>
      </c>
      <c r="E44" s="19">
        <f t="shared" si="10"/>
        <v>0</v>
      </c>
      <c r="F44" s="19">
        <f t="shared" si="10"/>
        <v>3062.07</v>
      </c>
      <c r="G44" s="19">
        <f t="shared" si="10"/>
        <v>17.8</v>
      </c>
      <c r="H44" s="19">
        <f t="shared" si="10"/>
        <v>3079.87</v>
      </c>
      <c r="I44" s="38"/>
      <c r="J44" s="48"/>
    </row>
    <row r="48" customHeight="1" spans="1:9">
      <c r="A48" s="27" t="s">
        <v>45</v>
      </c>
      <c r="B48" s="28"/>
      <c r="C48" s="29" t="s">
        <v>46</v>
      </c>
      <c r="D48" s="29"/>
      <c r="E48" s="29" t="s">
        <v>47</v>
      </c>
      <c r="F48" s="29"/>
      <c r="G48" s="29" t="s">
        <v>48</v>
      </c>
      <c r="H48" s="29"/>
      <c r="I48" s="49" t="s">
        <v>49</v>
      </c>
    </row>
    <row r="49" customHeight="1" spans="1:9">
      <c r="A49" s="30">
        <f>E44</f>
        <v>0</v>
      </c>
      <c r="B49" s="31"/>
      <c r="C49" s="31">
        <f>H44</f>
        <v>3079.87</v>
      </c>
      <c r="D49" s="31"/>
      <c r="E49" s="31">
        <f>F44</f>
        <v>3062.07</v>
      </c>
      <c r="F49" s="31"/>
      <c r="G49" s="31">
        <f>G44</f>
        <v>17.8</v>
      </c>
      <c r="H49" s="31"/>
      <c r="I49" s="50">
        <f>A49-C49</f>
        <v>-3079.87</v>
      </c>
    </row>
    <row r="51" customHeight="1" spans="1:9">
      <c r="A51" s="32" t="s">
        <v>50</v>
      </c>
      <c r="B51" s="1"/>
      <c r="C51" s="33" t="s">
        <v>51</v>
      </c>
      <c r="D51" s="32"/>
      <c r="E51" s="32" t="s">
        <v>52</v>
      </c>
      <c r="F51" s="32"/>
      <c r="G51" s="32" t="s">
        <v>53</v>
      </c>
      <c r="H51" s="32"/>
      <c r="I51" s="1"/>
    </row>
  </sheetData>
  <mergeCells count="71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10:A11"/>
    <mergeCell ref="A13:A14"/>
    <mergeCell ref="A16:A24"/>
    <mergeCell ref="A26:A27"/>
    <mergeCell ref="A29:A30"/>
    <mergeCell ref="A32:A33"/>
    <mergeCell ref="A35:A36"/>
    <mergeCell ref="A38:A39"/>
    <mergeCell ref="A41:A42"/>
    <mergeCell ref="B6:B7"/>
    <mergeCell ref="B10:B11"/>
    <mergeCell ref="B13:B14"/>
    <mergeCell ref="B16:B24"/>
    <mergeCell ref="B26:B27"/>
    <mergeCell ref="B29:B30"/>
    <mergeCell ref="B32:B33"/>
    <mergeCell ref="B35:B36"/>
    <mergeCell ref="B38:B39"/>
    <mergeCell ref="B41:B42"/>
    <mergeCell ref="C10:C11"/>
    <mergeCell ref="C13:C14"/>
    <mergeCell ref="C16:C24"/>
    <mergeCell ref="C26:C27"/>
    <mergeCell ref="C29:C30"/>
    <mergeCell ref="C32:C33"/>
    <mergeCell ref="C35:C36"/>
    <mergeCell ref="C38:C39"/>
    <mergeCell ref="C41:C42"/>
    <mergeCell ref="D10:D11"/>
    <mergeCell ref="D13:D14"/>
    <mergeCell ref="D16:D24"/>
    <mergeCell ref="D26:D27"/>
    <mergeCell ref="D29:D30"/>
    <mergeCell ref="D32:D33"/>
    <mergeCell ref="D35:D36"/>
    <mergeCell ref="D38:D39"/>
    <mergeCell ref="D41:D42"/>
    <mergeCell ref="E10:E11"/>
    <mergeCell ref="E13:E14"/>
    <mergeCell ref="E16:E24"/>
    <mergeCell ref="E26:E27"/>
    <mergeCell ref="E29:E30"/>
    <mergeCell ref="E32:E33"/>
    <mergeCell ref="E35:E36"/>
    <mergeCell ref="E38:E39"/>
    <mergeCell ref="E41:E42"/>
    <mergeCell ref="J4:J5"/>
    <mergeCell ref="J6:J7"/>
    <mergeCell ref="J8:J9"/>
    <mergeCell ref="J10:J12"/>
    <mergeCell ref="J13:J15"/>
    <mergeCell ref="J16:J25"/>
    <mergeCell ref="J26:J28"/>
    <mergeCell ref="J29:J31"/>
    <mergeCell ref="J32:J34"/>
    <mergeCell ref="J35:J37"/>
    <mergeCell ref="J38:J40"/>
    <mergeCell ref="J41:J4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6" workbookViewId="0">
      <selection activeCell="T59" sqref="T59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2024-12-24T06:39:51Z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EA485C4FDD334EC7B3C14A9D1FB9C3CF_13</vt:lpwstr>
  </property>
</Properties>
</file>