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810A63E9-A565-4D2A-88AA-BF7C18A8FD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G18" i="2"/>
  <c r="G52" i="3"/>
  <c r="F52" i="3"/>
  <c r="E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G44" i="3"/>
  <c r="G53" i="3" s="1"/>
  <c r="G58" i="3" s="1"/>
  <c r="F44" i="3"/>
  <c r="D44" i="3"/>
  <c r="C44" i="3"/>
  <c r="C53" i="3" s="1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E32" i="3"/>
  <c r="D32" i="3"/>
  <c r="C32" i="3"/>
  <c r="H31" i="3"/>
  <c r="H30" i="3"/>
  <c r="H29" i="3"/>
  <c r="H32" i="3" s="1"/>
  <c r="H28" i="3"/>
  <c r="E28" i="3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K21" i="2" l="1"/>
  <c r="F53" i="3"/>
  <c r="E58" i="3" s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<sst xmlns="http://schemas.openxmlformats.org/spreadsheetml/2006/main" count="112" uniqueCount="91">
  <si>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</si>
  <si>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</si>
  <si>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</si>
  <si>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</si>
  <si>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</si>
  <si>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</si>
  <si>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</si>
  <si>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</si>
  <si>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</si>
  <si>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</si>
  <si>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</si>
  <si>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</si>
  <si>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</si>
  <si>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</si>
  <si>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</si>
  <si>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</si>
  <si>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</si>
  <si>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</si>
  <si>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</si>
  <si>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</si>
  <si>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</si>
  <si>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</si>
  <si>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</si>
  <si>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</si>
  <si>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</si>
  <si>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</si>
  <si>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</si>
  <si>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</si>
  <si>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</si>
  <si>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</si>
  <si>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</si>
  <si>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</si>
  <si>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</si>
  <si>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</si>
  <si>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</si>
  <si>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</si>
  <si>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</si>
  <si>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</si>
  <si>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</si>
  <si>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</si>
  <si>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</si>
  <si>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</si>
  <si>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</si>
  <si>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</si>
  <si>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</si>
  <si>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</si>
  <si>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</si>
  <si>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</si>
  <si>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</si>
  <si>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</si>
  <si>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</si>
  <si>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</si>
  <si>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</si>
  <si>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</si>
  <si>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</si>
  <si>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</si>
  <si>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</si>
  <si>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</si>
  <si>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</si>
  <si>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</si>
  <si>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</si>
  <si>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</si>
  <si>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</si>
  <si>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</si>
  <si>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</si>
  <si>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</si>
  <si>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</si>
  <si>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</si>
  <si>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</si>
  <si>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</si>
  <si>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</si>
  <si>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</si>
  <si>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</si>
  <si>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</si>
  <si>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</si>
  <si>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</si>
  <si>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</si>
  <si>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</si>
  <si>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</si>
  <si>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</si>
  <si>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</si>
  <si>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</si>
  <si>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团号：HMEA-220519-BMC854</t>
    <phoneticPr fontId="15" type="noConversion"/>
  </si>
  <si>
    <t>会议日期：6月28日</t>
    <phoneticPr fontId="15" type="noConversion"/>
  </si>
  <si>
    <t>桌花</t>
    <phoneticPr fontId="15" type="noConversion"/>
  </si>
  <si>
    <t>红酒+啤酒</t>
    <phoneticPr fontId="15" type="noConversion"/>
  </si>
  <si>
    <t>何方玉</t>
    <phoneticPr fontId="15" type="noConversion"/>
  </si>
  <si>
    <t>北京</t>
    <phoneticPr fontId="15" type="noConversion"/>
  </si>
  <si>
    <t>项目经理</t>
    <phoneticPr fontId="15" type="noConversion"/>
  </si>
  <si>
    <t>业务6</t>
    <phoneticPr fontId="15" type="noConversion"/>
  </si>
  <si>
    <t>HMEA-220519-BMC854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</si>
</sst>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9" fontId="4" fillId="0" borderId="0" xfId="2" applyNumberFormat="1" applyFont="1" applyBorder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>
      <alignment vertical="center"/>
    </xf>
    <xf numFmtId="57" fontId="4" fillId="2" borderId="0" xfId="2" applyNumberFormat="1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workbookViewId="0">
      <selection activeCell="I19" sqref="I19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9" style="32"/>
    <col min="6" max="6" width="13.33203125" customWidth="1"/>
    <col min="8" max="8" width="13.77734375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25">
      <c r="H4" s="107" t="s">
        <v>82</v>
      </c>
      <c r="I4" s="71"/>
      <c r="J4" s="107" t="s">
        <v>83</v>
      </c>
    </row>
    <row r="5" spans="1:12" ht="21" customHeight="1" x14ac:dyDescent="0.25">
      <c r="H5" s="72"/>
      <c r="I5" s="72"/>
      <c r="J5" s="72"/>
    </row>
    <row r="6" spans="1:12" ht="21" customHeight="1" x14ac:dyDescent="0.25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 x14ac:dyDescent="0.25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25">
      <c r="A8" s="59">
        <v>1</v>
      </c>
      <c r="B8" s="64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14</v>
      </c>
    </row>
    <row r="9" spans="1:12" ht="21" customHeight="1" x14ac:dyDescent="0.2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2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2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2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25">
      <c r="A14" s="60">
        <v>2</v>
      </c>
      <c r="B14" s="65" t="s">
        <v>16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17</v>
      </c>
    </row>
    <row r="15" spans="1:12" ht="21" customHeight="1" x14ac:dyDescent="0.2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25">
      <c r="A17" s="59">
        <v>3</v>
      </c>
      <c r="B17" s="64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20</v>
      </c>
    </row>
    <row r="18" spans="1:10" ht="21" customHeight="1" x14ac:dyDescent="0.2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 x14ac:dyDescent="0.2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 x14ac:dyDescent="0.2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 x14ac:dyDescent="0.25">
      <c r="A22" s="59">
        <v>4</v>
      </c>
      <c r="B22" s="64" t="s">
        <v>22</v>
      </c>
      <c r="C22" s="67">
        <v>0</v>
      </c>
      <c r="D22" s="70"/>
      <c r="E22" s="67">
        <f t="shared" si="2"/>
        <v>0</v>
      </c>
      <c r="F22" s="37"/>
      <c r="G22" s="37">
        <v>0</v>
      </c>
      <c r="H22" s="37">
        <f t="shared" si="0"/>
        <v>0</v>
      </c>
      <c r="I22" s="108"/>
      <c r="J22" s="77" t="s">
        <v>23</v>
      </c>
    </row>
    <row r="23" spans="1:10" ht="21" customHeight="1" x14ac:dyDescent="0.2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 x14ac:dyDescent="0.25">
      <c r="A25" s="60">
        <v>5</v>
      </c>
      <c r="B25" s="65" t="s">
        <v>25</v>
      </c>
      <c r="C25" s="68">
        <v>0</v>
      </c>
      <c r="D25" s="60"/>
      <c r="E25" s="68">
        <f t="shared" si="2"/>
        <v>0</v>
      </c>
      <c r="F25" s="37">
        <v>1560</v>
      </c>
      <c r="G25" s="37">
        <v>0</v>
      </c>
      <c r="H25" s="37">
        <f t="shared" si="0"/>
        <v>1560</v>
      </c>
      <c r="I25" s="108" t="s">
        <v>84</v>
      </c>
      <c r="J25" s="76" t="s">
        <v>26</v>
      </c>
    </row>
    <row r="26" spans="1:10" ht="21" customHeight="1" x14ac:dyDescent="0.25">
      <c r="A26" s="61"/>
      <c r="B26" s="66"/>
      <c r="C26" s="69"/>
      <c r="D26" s="61"/>
      <c r="E26" s="69"/>
      <c r="F26" s="37">
        <v>12365</v>
      </c>
      <c r="G26" s="37">
        <v>0</v>
      </c>
      <c r="H26" s="37">
        <f t="shared" ref="H26" si="8">F26+G26</f>
        <v>12365</v>
      </c>
      <c r="I26" s="108" t="s">
        <v>85</v>
      </c>
      <c r="J26" s="74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13925</v>
      </c>
      <c r="G27" s="40">
        <f>SUM(G25:G26)</f>
        <v>0</v>
      </c>
      <c r="H27" s="40">
        <f t="shared" ref="H27" si="10">SUM(H25:H26)</f>
        <v>13925</v>
      </c>
      <c r="I27" s="46"/>
      <c r="J27" s="75"/>
    </row>
    <row r="28" spans="1:10" ht="21" customHeight="1" x14ac:dyDescent="0.25">
      <c r="A28" s="59">
        <v>6</v>
      </c>
      <c r="B28" s="64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29</v>
      </c>
    </row>
    <row r="29" spans="1:10" ht="21" customHeight="1" x14ac:dyDescent="0.2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 x14ac:dyDescent="0.2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 x14ac:dyDescent="0.2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 x14ac:dyDescent="0.25">
      <c r="A33" s="59">
        <v>7</v>
      </c>
      <c r="B33" s="64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 x14ac:dyDescent="0.2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 x14ac:dyDescent="0.2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 x14ac:dyDescent="0.2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 x14ac:dyDescent="0.25">
      <c r="A38" s="59">
        <v>8</v>
      </c>
      <c r="B38" s="64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34</v>
      </c>
    </row>
    <row r="39" spans="1:10" ht="21" customHeight="1" x14ac:dyDescent="0.2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 x14ac:dyDescent="0.25">
      <c r="A41" s="59">
        <v>9</v>
      </c>
      <c r="B41" s="64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37</v>
      </c>
    </row>
    <row r="42" spans="1:10" ht="21" customHeight="1" x14ac:dyDescent="0.2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2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25">
      <c r="A45" s="60">
        <v>10</v>
      </c>
      <c r="B45" s="64" t="s">
        <v>39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0"/>
    </row>
    <row r="46" spans="1:10" ht="21" customHeight="1" x14ac:dyDescent="0.25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 x14ac:dyDescent="0.2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 x14ac:dyDescent="0.2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 x14ac:dyDescent="0.2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 x14ac:dyDescent="0.2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 x14ac:dyDescent="0.2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13925</v>
      </c>
      <c r="G53" s="40">
        <f t="shared" si="22"/>
        <v>0</v>
      </c>
      <c r="H53" s="40">
        <f t="shared" si="22"/>
        <v>13925</v>
      </c>
      <c r="I53" s="46"/>
      <c r="J53" s="47"/>
    </row>
    <row r="57" spans="1:10" ht="21" customHeight="1" x14ac:dyDescent="0.25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25">
      <c r="A58" s="56">
        <f>E53</f>
        <v>0</v>
      </c>
      <c r="B58" s="57"/>
      <c r="C58" s="57">
        <f>H53</f>
        <v>13925</v>
      </c>
      <c r="D58" s="57"/>
      <c r="E58" s="57">
        <f>F53</f>
        <v>13925</v>
      </c>
      <c r="F58" s="57"/>
      <c r="G58" s="57">
        <f>G53</f>
        <v>0</v>
      </c>
      <c r="H58" s="57"/>
      <c r="I58" s="49">
        <f>A58-C58</f>
        <v>-13925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O10" sqref="O10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52</v>
      </c>
      <c r="E5" s="5"/>
      <c r="F5" s="83" t="s">
        <v>86</v>
      </c>
      <c r="G5" s="83"/>
      <c r="H5" s="5" t="s">
        <v>53</v>
      </c>
      <c r="I5" s="4"/>
      <c r="J5" s="83" t="s">
        <v>88</v>
      </c>
      <c r="K5" s="84"/>
    </row>
    <row r="6" spans="2:11" ht="20.100000000000001" customHeight="1" x14ac:dyDescent="0.25">
      <c r="B6" s="6"/>
      <c r="C6" s="7"/>
      <c r="D6" s="8" t="s">
        <v>54</v>
      </c>
      <c r="E6" s="8"/>
      <c r="F6" s="85" t="s">
        <v>87</v>
      </c>
      <c r="G6" s="85"/>
      <c r="H6" s="8" t="s">
        <v>55</v>
      </c>
      <c r="I6" s="7"/>
      <c r="J6" s="85" t="s">
        <v>89</v>
      </c>
      <c r="K6" s="86"/>
    </row>
    <row r="7" spans="2:11" ht="20.100000000000001" customHeight="1" x14ac:dyDescent="0.25">
      <c r="B7" s="6"/>
      <c r="C7" s="7"/>
      <c r="D7" s="8" t="s">
        <v>56</v>
      </c>
      <c r="E7" s="8"/>
      <c r="F7" s="109">
        <v>44713</v>
      </c>
      <c r="G7" s="85"/>
      <c r="H7" s="8" t="s">
        <v>57</v>
      </c>
      <c r="I7" s="22"/>
      <c r="J7" s="110">
        <v>44747</v>
      </c>
      <c r="K7" s="8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87" t="s">
        <v>90</v>
      </c>
      <c r="K8" s="88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89" t="s">
        <v>1</v>
      </c>
      <c r="C10" s="90"/>
      <c r="D10" s="14" t="s">
        <v>59</v>
      </c>
      <c r="E10" s="91" t="s">
        <v>60</v>
      </c>
      <c r="F10" s="92"/>
      <c r="G10" s="16" t="s">
        <v>61</v>
      </c>
      <c r="H10" s="15" t="s">
        <v>62</v>
      </c>
      <c r="I10" s="91" t="s">
        <v>63</v>
      </c>
      <c r="J10" s="92"/>
      <c r="K10" s="16" t="s">
        <v>64</v>
      </c>
    </row>
    <row r="11" spans="2:11" ht="20.100000000000001" customHeight="1" x14ac:dyDescent="0.25">
      <c r="B11" s="93">
        <v>1</v>
      </c>
      <c r="C11" s="94"/>
      <c r="D11" s="104" t="s">
        <v>65</v>
      </c>
      <c r="E11" s="93" t="s">
        <v>66</v>
      </c>
      <c r="F11" s="94"/>
      <c r="G11" s="17">
        <v>0</v>
      </c>
      <c r="H11" s="17"/>
      <c r="I11" s="95"/>
      <c r="J11" s="96"/>
      <c r="K11" s="24" t="s">
        <v>67</v>
      </c>
    </row>
    <row r="12" spans="2:11" ht="20.100000000000001" customHeight="1" x14ac:dyDescent="0.25">
      <c r="B12" s="93">
        <v>2</v>
      </c>
      <c r="C12" s="94"/>
      <c r="D12" s="105"/>
      <c r="E12" s="97" t="s">
        <v>68</v>
      </c>
      <c r="F12" s="97"/>
      <c r="G12" s="17">
        <v>285.74</v>
      </c>
      <c r="H12" s="17">
        <v>285.74</v>
      </c>
      <c r="I12" s="95"/>
      <c r="J12" s="96"/>
      <c r="K12" s="24" t="s">
        <v>69</v>
      </c>
    </row>
    <row r="13" spans="2:11" ht="20.100000000000001" customHeight="1" x14ac:dyDescent="0.25">
      <c r="B13" s="93">
        <v>3</v>
      </c>
      <c r="C13" s="94"/>
      <c r="D13" s="105"/>
      <c r="E13" s="93" t="s">
        <v>70</v>
      </c>
      <c r="F13" s="94"/>
      <c r="G13" s="17">
        <v>0</v>
      </c>
      <c r="H13" s="17"/>
      <c r="I13" s="95"/>
      <c r="J13" s="96"/>
      <c r="K13" s="24" t="s">
        <v>67</v>
      </c>
    </row>
    <row r="14" spans="2:11" ht="20.100000000000001" customHeight="1" x14ac:dyDescent="0.25">
      <c r="B14" s="93">
        <v>4</v>
      </c>
      <c r="C14" s="94"/>
      <c r="D14" s="105"/>
      <c r="E14" s="93" t="s">
        <v>71</v>
      </c>
      <c r="F14" s="94"/>
      <c r="G14" s="17">
        <v>121</v>
      </c>
      <c r="H14" s="17"/>
      <c r="I14" s="95">
        <v>121</v>
      </c>
      <c r="J14" s="96"/>
      <c r="K14" s="24" t="s">
        <v>72</v>
      </c>
    </row>
    <row r="15" spans="2:11" ht="20.100000000000001" customHeight="1" x14ac:dyDescent="0.25">
      <c r="B15" s="93">
        <v>5</v>
      </c>
      <c r="C15" s="94"/>
      <c r="D15" s="104" t="s">
        <v>39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 x14ac:dyDescent="0.25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25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25">
      <c r="B18" s="91" t="s">
        <v>41</v>
      </c>
      <c r="C18" s="98"/>
      <c r="D18" s="98"/>
      <c r="E18" s="98"/>
      <c r="F18" s="92"/>
      <c r="G18" s="18">
        <f>SUM(G11:G17)</f>
        <v>406.74</v>
      </c>
      <c r="H18" s="18">
        <f>SUM(H11:H17)</f>
        <v>285.74</v>
      </c>
      <c r="I18" s="99">
        <f>SUM(I11:J17)</f>
        <v>121</v>
      </c>
      <c r="J18" s="100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6" t="s">
        <v>74</v>
      </c>
    </row>
    <row r="21" spans="1:11" ht="20.100000000000001" customHeight="1" x14ac:dyDescent="0.25">
      <c r="B21" s="102">
        <f>H18</f>
        <v>285.74</v>
      </c>
      <c r="C21" s="102"/>
      <c r="D21" s="102"/>
      <c r="E21" s="102"/>
      <c r="F21" s="102"/>
      <c r="G21" s="102">
        <f>I18</f>
        <v>121</v>
      </c>
      <c r="H21" s="102"/>
      <c r="I21" s="102"/>
      <c r="J21" s="102"/>
      <c r="K21" s="27">
        <f>SUM(B21:J21)</f>
        <v>406.74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20.100000000000001" customHeight="1" x14ac:dyDescent="0.2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20.100000000000001" customHeight="1" x14ac:dyDescent="0.25">
      <c r="B30" s="6"/>
      <c r="C30" s="7"/>
      <c r="D30" s="8" t="s">
        <v>56</v>
      </c>
      <c r="E30" s="8"/>
      <c r="F30" s="85"/>
      <c r="G30" s="85"/>
      <c r="H30" s="8" t="s">
        <v>57</v>
      </c>
      <c r="I30" s="22"/>
      <c r="J30" s="85"/>
      <c r="K30" s="86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87"/>
      <c r="K31" s="88"/>
    </row>
    <row r="32" spans="1:11" ht="20.100000000000001" customHeight="1" x14ac:dyDescent="0.25"/>
    <row r="33" spans="2:11" ht="20.100000000000001" customHeight="1" x14ac:dyDescent="0.25">
      <c r="B33" s="97"/>
      <c r="C33" s="97"/>
      <c r="D33" s="19" t="s">
        <v>78</v>
      </c>
      <c r="E33" s="97" t="s">
        <v>79</v>
      </c>
      <c r="F33" s="97"/>
      <c r="G33" s="17" t="s">
        <v>80</v>
      </c>
      <c r="H33" s="17" t="s">
        <v>81</v>
      </c>
      <c r="I33" s="103" t="s">
        <v>41</v>
      </c>
      <c r="J33" s="103"/>
      <c r="K33" s="28" t="s">
        <v>64</v>
      </c>
    </row>
    <row r="34" spans="2:11" ht="20.100000000000001" customHeight="1" x14ac:dyDescent="0.25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.100000000000001" customHeight="1" x14ac:dyDescent="0.25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.100000000000001" customHeight="1" x14ac:dyDescent="0.2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.100000000000001" customHeight="1" x14ac:dyDescent="0.25">
      <c r="B37" s="91" t="s">
        <v>41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.100000000000001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2022-07-05T05:58:38Z</cp:lastPrinted>
  <dcterms:created xsi:type="dcterms:W3CDTF">2014-04-15T08:52:00Z</dcterms:created>
  <dcterms:modified xsi:type="dcterms:W3CDTF">2022-07-05T05:59:27Z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