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<sst xmlns="http://schemas.openxmlformats.org/spreadsheetml/2006/main" count="102" uniqueCount="82">
  <si>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</si>
  <si>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团号：HMZB-190906-MOM684</t>
  </si>
  <si>
    <t>会议日期：2019.9.8-2019.9.10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</si>
  <si>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</si>
  <si>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</si>
  <si>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</si>
  <si>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</si>
  <si>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</si>
  <si>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</si>
  <si>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</si>
  <si>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</si>
  <si>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</si>
  <si>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</si>
  <si>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</si>
  <si>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</si>
  <si>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</si>
  <si>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</si>
  <si>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</si>
  <si>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</si>
  <si>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</si>
  <si>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</si>
  <si>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</si>
  <si>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</si>
  <si>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</si>
  <si>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</si>
  <si>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麦当劳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</si>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</sst>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#,##0.00_ "/>
    <numFmt numFmtId="177" formatCode="#,##0.00;[Red]#,##0.00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.00_);[Red]\(0.00\)"/>
    <numFmt numFmtId="44" formatCode="_ &quot;￥&quot;* #,##0.00_ ;_ &quot;￥&quot;* \-#,##0.00_ ;_ &quot;￥&quot;* &quot;-&quot;??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15" borderId="22" applyNumberFormat="0" applyAlignment="0" applyProtection="0">
      <alignment vertical="center"/>
    </xf>
    <xf numFmtId="0" fontId="21" fillId="15" borderId="17" applyNumberFormat="0" applyAlignment="0" applyProtection="0">
      <alignment vertical="center"/>
    </xf>
    <xf numFmtId="0" fontId="19" fillId="12" borderId="18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J8" sqref="J8:J13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349</v>
      </c>
      <c r="G22" s="66">
        <v>0</v>
      </c>
      <c r="H22" s="66">
        <f t="shared" si="0"/>
        <v>349</v>
      </c>
      <c r="I22" s="29" t="s">
        <v>25</v>
      </c>
      <c r="J22" s="91" t="s">
        <v>26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27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349</v>
      </c>
      <c r="G24" s="70">
        <f t="shared" ref="G24:H24" si="7">SUM(G22:G23)</f>
        <v>0</v>
      </c>
      <c r="H24" s="70">
        <f t="shared" si="7"/>
        <v>349</v>
      </c>
      <c r="I24" s="89"/>
      <c r="J24" s="93"/>
    </row>
    <row r="25" customHeight="1" spans="1:10">
      <c r="A25" s="71">
        <v>5</v>
      </c>
      <c r="B25" s="72" t="s">
        <v>28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29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30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31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32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33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34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35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36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37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38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39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40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41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42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349</v>
      </c>
      <c r="G53" s="70">
        <f t="shared" si="22"/>
        <v>0</v>
      </c>
      <c r="H53" s="70">
        <f t="shared" si="22"/>
        <v>349</v>
      </c>
      <c r="I53" s="89"/>
      <c r="J53" s="97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8" t="s">
        <v>49</v>
      </c>
    </row>
    <row r="58" customHeight="1" spans="1:9">
      <c r="A58" s="81">
        <f>E53</f>
        <v>0</v>
      </c>
      <c r="B58" s="82"/>
      <c r="C58" s="82">
        <f>H53</f>
        <v>349</v>
      </c>
      <c r="D58" s="82"/>
      <c r="E58" s="82">
        <f>F53</f>
        <v>349</v>
      </c>
      <c r="F58" s="82"/>
      <c r="G58" s="82">
        <f>G53</f>
        <v>0</v>
      </c>
      <c r="H58" s="82"/>
      <c r="I58" s="99">
        <f>A58-C58</f>
        <v>-349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49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72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42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65</v>
      </c>
      <c r="C32" s="22"/>
      <c r="D32" s="22"/>
      <c r="E32" s="22"/>
      <c r="F32" s="22"/>
      <c r="G32" s="22" t="s">
        <v>73</v>
      </c>
      <c r="H32" s="22"/>
      <c r="I32" s="22"/>
      <c r="J32" s="22"/>
      <c r="K32" s="22" t="s">
        <v>74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75</v>
      </c>
      <c r="C35" s="17"/>
      <c r="D35" s="17"/>
      <c r="E35" s="17"/>
      <c r="F35" s="17" t="s">
        <v>51</v>
      </c>
      <c r="G35" s="17" t="s">
        <v>76</v>
      </c>
      <c r="H35" s="17"/>
      <c r="I35" s="17"/>
      <c r="J35" s="17" t="s">
        <v>53</v>
      </c>
      <c r="K35" s="17"/>
    </row>
    <row r="38" ht="18.75" spans="1:11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/>
      <c r="G40" s="7"/>
      <c r="H40" s="6" t="s">
        <v>56</v>
      </c>
      <c r="I40" s="5"/>
      <c r="J40" s="7"/>
      <c r="K40" s="37"/>
    </row>
    <row r="41" ht="20.1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8"/>
    </row>
    <row r="42" ht="20.1" customHeight="1" spans="2:11">
      <c r="B42" s="8"/>
      <c r="C42" s="9"/>
      <c r="D42" s="10" t="s">
        <v>59</v>
      </c>
      <c r="E42" s="10"/>
      <c r="F42" s="12"/>
      <c r="G42" s="11"/>
      <c r="H42" s="10" t="s">
        <v>60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61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78</v>
      </c>
      <c r="E45" s="28" t="s">
        <v>79</v>
      </c>
      <c r="F45" s="28"/>
      <c r="G45" s="26" t="s">
        <v>80</v>
      </c>
      <c r="H45" s="26" t="s">
        <v>81</v>
      </c>
      <c r="I45" s="26" t="s">
        <v>44</v>
      </c>
      <c r="J45" s="26"/>
      <c r="K45" s="51" t="s">
        <v>67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75</v>
      </c>
      <c r="C50" s="17"/>
      <c r="D50" s="17"/>
      <c r="E50" s="17"/>
      <c r="F50" s="17" t="s">
        <v>51</v>
      </c>
      <c r="G50" s="17" t="s">
        <v>76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2019-09-19T09:08:33Z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