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报销0129-杂费等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H37" i="2"/>
  <c r="I36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<sst xmlns="http://schemas.openxmlformats.org/spreadsheetml/2006/main" count="109" uniqueCount="89">
  <si>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</si>
  <si>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</si>
  <si>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</si>
  <si>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</si>
  <si>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</si>
  <si>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</si>
  <si>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</si>
  <si>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</si>
  <si>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</si>
  <si>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</si>
  <si>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</si>
  <si>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</si>
  <si>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</si>
  <si>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</si>
  <si>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</si>
  <si>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</si>
  <si>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</si>
  <si>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</si>
  <si>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</si>
  <si>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</si>
  <si>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</si>
  <si>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</si>
  <si>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</si>
  <si>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</si>
  <si>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</si>
  <si>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</si>
  <si>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</si>
  <si>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</si>
  <si>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</si>
  <si>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</si>
  <si>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</si>
  <si>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</si>
  <si>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</si>
  <si>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</si>
  <si>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</si>
  <si>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</si>
  <si>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</si>
  <si>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</si>
  <si>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</si>
  <si>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</si>
  <si>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</si>
  <si>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</si>
  <si>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</si>
  <si>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</si>
  <si>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</si>
  <si>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</si>
  <si>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</si>
  <si>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</si>
  <si>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</si>
  <si>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</si>
  <si>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</si>
  <si>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</si>
  <si>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</si>
  <si>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</si>
  <si>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</si>
  <si>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</si>
  <si>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</si>
  <si>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</si>
  <si>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</si>
  <si>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</si>
  <si>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</si>
  <si>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</si>
  <si>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</si>
  <si>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</si>
  <si>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</si>
  <si>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</si>
  <si>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</si>
  <si>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</si>
  <si>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</si>
  <si>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</si>
  <si>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</si>
  <si>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</si>
  <si>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</si>
  <si>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</si>
  <si>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</si>
  <si>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</si>
  <si>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</si>
  <si>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</si>
  <si>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</si>
  <si>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郭海燕</t>
    <phoneticPr fontId="15" type="noConversion"/>
  </si>
  <si>
    <t>HMJB-190122-MXM423</t>
    <phoneticPr fontId="15" type="noConversion"/>
  </si>
  <si>
    <t>经理</t>
    <phoneticPr fontId="15" type="noConversion"/>
  </si>
  <si>
    <t>医药B</t>
    <phoneticPr fontId="15" type="noConversion"/>
  </si>
  <si>
    <t>2019.01.28</t>
    <phoneticPr fontId="15" type="noConversion"/>
  </si>
  <si>
    <t>珠海</t>
    <phoneticPr fontId="15" type="noConversion"/>
  </si>
  <si>
    <t>2019.01.21-27</t>
    <phoneticPr fontId="15" type="noConversion"/>
  </si>
  <si>
    <t>详见酒店水单</t>
    <phoneticPr fontId="15" type="noConversion"/>
  </si>
  <si>
    <t>沟通会给客户买的咖啡</t>
    <phoneticPr fontId="15" type="noConversion"/>
  </si>
  <si>
    <t>闪送费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</si>
</sst>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="85" zoomScaleNormal="85" workbookViewId="0">
      <selection activeCell="I51" sqref="I5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 x14ac:dyDescent="0.15">
      <c r="H4" s="77" t="s">
        <v>77</v>
      </c>
      <c r="I4" s="78"/>
      <c r="J4" s="77" t="s">
        <v>78</v>
      </c>
    </row>
    <row r="5" spans="1:12" ht="21" customHeight="1" x14ac:dyDescent="0.15">
      <c r="H5" s="79"/>
      <c r="I5" s="79"/>
      <c r="J5" s="79"/>
    </row>
    <row r="6" spans="1:12" ht="21" customHeight="1" x14ac:dyDescent="0.15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15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15">
      <c r="A8" s="64">
        <v>1</v>
      </c>
      <c r="B8" s="58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6"/>
    </row>
    <row r="9" spans="1:12" ht="21" customHeight="1" x14ac:dyDescent="0.15">
      <c r="A9" s="64"/>
      <c r="B9" s="58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64"/>
      <c r="B10" s="58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64"/>
      <c r="B11" s="58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64"/>
      <c r="B12" s="58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5">
        <v>2</v>
      </c>
      <c r="B14" s="59" t="s">
        <v>15</v>
      </c>
      <c r="C14" s="70">
        <v>0</v>
      </c>
      <c r="D14" s="65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16</v>
      </c>
    </row>
    <row r="15" spans="1:12" ht="21" customHeight="1" x14ac:dyDescent="0.15">
      <c r="A15" s="66"/>
      <c r="B15" s="60"/>
      <c r="C15" s="71"/>
      <c r="D15" s="66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64">
        <v>3</v>
      </c>
      <c r="B17" s="58" t="s">
        <v>18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0" t="s">
        <v>19</v>
      </c>
    </row>
    <row r="18" spans="1:10" ht="21" customHeight="1" x14ac:dyDescent="0.15">
      <c r="A18" s="64"/>
      <c r="B18" s="58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81"/>
    </row>
    <row r="19" spans="1:10" ht="21" customHeight="1" x14ac:dyDescent="0.15">
      <c r="A19" s="64"/>
      <c r="B19" s="58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81"/>
    </row>
    <row r="20" spans="1:10" ht="21" customHeight="1" x14ac:dyDescent="0.15">
      <c r="A20" s="64"/>
      <c r="B20" s="58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8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2"/>
    </row>
    <row r="22" spans="1:10" ht="21" customHeight="1" x14ac:dyDescent="0.15">
      <c r="A22" s="64">
        <v>4</v>
      </c>
      <c r="B22" s="58" t="s">
        <v>21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0" t="s">
        <v>22</v>
      </c>
    </row>
    <row r="23" spans="1:10" ht="21" customHeight="1" x14ac:dyDescent="0.15">
      <c r="A23" s="64"/>
      <c r="B23" s="58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8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2"/>
    </row>
    <row r="25" spans="1:10" ht="21" customHeight="1" x14ac:dyDescent="0.15">
      <c r="A25" s="65">
        <v>5</v>
      </c>
      <c r="B25" s="59" t="s">
        <v>24</v>
      </c>
      <c r="C25" s="70">
        <v>0</v>
      </c>
      <c r="D25" s="65"/>
      <c r="E25" s="70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25</v>
      </c>
    </row>
    <row r="26" spans="1:10" ht="21" customHeight="1" x14ac:dyDescent="0.15">
      <c r="A26" s="66"/>
      <c r="B26" s="60"/>
      <c r="C26" s="71"/>
      <c r="D26" s="66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64">
        <v>6</v>
      </c>
      <c r="B28" s="58" t="s">
        <v>27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28</v>
      </c>
    </row>
    <row r="29" spans="1:10" ht="21" customHeight="1" x14ac:dyDescent="0.15">
      <c r="A29" s="64"/>
      <c r="B29" s="58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81"/>
    </row>
    <row r="30" spans="1:10" ht="21" customHeight="1" x14ac:dyDescent="0.15">
      <c r="A30" s="64"/>
      <c r="B30" s="58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81"/>
    </row>
    <row r="31" spans="1:10" ht="21" customHeight="1" x14ac:dyDescent="0.15">
      <c r="A31" s="64"/>
      <c r="B31" s="58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8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2"/>
    </row>
    <row r="33" spans="1:10" ht="21" customHeight="1" x14ac:dyDescent="0.15">
      <c r="A33" s="64">
        <v>7</v>
      </c>
      <c r="B33" s="58" t="s">
        <v>30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3"/>
    </row>
    <row r="34" spans="1:10" ht="21" customHeight="1" x14ac:dyDescent="0.15">
      <c r="A34" s="64"/>
      <c r="B34" s="58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84"/>
    </row>
    <row r="35" spans="1:10" ht="21" customHeight="1" x14ac:dyDescent="0.15">
      <c r="A35" s="64"/>
      <c r="B35" s="58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84"/>
    </row>
    <row r="36" spans="1:10" ht="21" customHeight="1" x14ac:dyDescent="0.15">
      <c r="A36" s="64"/>
      <c r="B36" s="58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84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5"/>
    </row>
    <row r="38" spans="1:10" ht="21" customHeight="1" x14ac:dyDescent="0.15">
      <c r="A38" s="64">
        <v>8</v>
      </c>
      <c r="B38" s="58" t="s">
        <v>32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0"/>
    </row>
    <row r="39" spans="1:10" ht="21" customHeight="1" x14ac:dyDescent="0.15">
      <c r="A39" s="64"/>
      <c r="B39" s="58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81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2"/>
    </row>
    <row r="41" spans="1:10" ht="21" customHeight="1" x14ac:dyDescent="0.15">
      <c r="A41" s="64">
        <v>9</v>
      </c>
      <c r="B41" s="58" t="s">
        <v>34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35</v>
      </c>
    </row>
    <row r="42" spans="1:10" ht="21" customHeight="1" x14ac:dyDescent="0.15">
      <c r="A42" s="64"/>
      <c r="B42" s="58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64"/>
      <c r="B43" s="58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5">
        <v>10</v>
      </c>
      <c r="B45" s="58" t="s">
        <v>37</v>
      </c>
      <c r="C45" s="69">
        <v>0</v>
      </c>
      <c r="D45" s="72">
        <v>0</v>
      </c>
      <c r="E45" s="69">
        <f t="shared" si="2"/>
        <v>0</v>
      </c>
      <c r="F45" s="37">
        <v>466</v>
      </c>
      <c r="G45" s="37">
        <v>0</v>
      </c>
      <c r="H45" s="37">
        <f>F45+G45</f>
        <v>466</v>
      </c>
      <c r="I45" s="50" t="s">
        <v>87</v>
      </c>
      <c r="J45" s="76"/>
    </row>
    <row r="46" spans="1:10" ht="21" customHeight="1" x14ac:dyDescent="0.15">
      <c r="A46" s="67"/>
      <c r="B46" s="58"/>
      <c r="C46" s="69"/>
      <c r="D46" s="72"/>
      <c r="E46" s="69"/>
      <c r="F46" s="37">
        <v>39.200000000000003</v>
      </c>
      <c r="G46" s="37">
        <v>0</v>
      </c>
      <c r="H46" s="37">
        <f t="shared" ref="H46:H51" si="19">F46+G46</f>
        <v>39.200000000000003</v>
      </c>
      <c r="I46" s="50" t="s">
        <v>88</v>
      </c>
      <c r="J46" s="74"/>
    </row>
    <row r="47" spans="1:10" ht="21" customHeight="1" x14ac:dyDescent="0.15">
      <c r="A47" s="67"/>
      <c r="B47" s="58"/>
      <c r="C47" s="69"/>
      <c r="D47" s="72"/>
      <c r="E47" s="69"/>
      <c r="F47" s="37">
        <v>0</v>
      </c>
      <c r="G47" s="37">
        <v>0</v>
      </c>
      <c r="H47" s="37">
        <f t="shared" si="19"/>
        <v>0</v>
      </c>
      <c r="I47" s="45"/>
      <c r="J47" s="74"/>
    </row>
    <row r="48" spans="1:10" ht="21" customHeight="1" x14ac:dyDescent="0.15">
      <c r="A48" s="67"/>
      <c r="B48" s="58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45"/>
      <c r="J48" s="74"/>
    </row>
    <row r="49" spans="1:10" ht="21" customHeight="1" x14ac:dyDescent="0.15">
      <c r="A49" s="67"/>
      <c r="B49" s="58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/>
      <c r="J49" s="74"/>
    </row>
    <row r="50" spans="1:10" ht="21" customHeight="1" x14ac:dyDescent="0.15">
      <c r="A50" s="67"/>
      <c r="B50" s="58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74"/>
    </row>
    <row r="51" spans="1:10" ht="21" customHeight="1" x14ac:dyDescent="0.15">
      <c r="A51" s="66"/>
      <c r="B51" s="58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74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505.2</v>
      </c>
      <c r="G52" s="40">
        <f t="shared" ref="G52:H52" si="21">SUM(G45:G51)</f>
        <v>0</v>
      </c>
      <c r="H52" s="40">
        <f t="shared" si="21"/>
        <v>505.2</v>
      </c>
      <c r="I52" s="46"/>
      <c r="J52" s="75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505.2</v>
      </c>
      <c r="G53" s="40">
        <f t="shared" si="22"/>
        <v>0</v>
      </c>
      <c r="H53" s="40">
        <f t="shared" si="22"/>
        <v>505.2</v>
      </c>
      <c r="I53" s="46"/>
      <c r="J53" s="47"/>
    </row>
    <row r="57" spans="1:10" ht="21" customHeight="1" x14ac:dyDescent="0.15">
      <c r="A57" s="55" t="s">
        <v>40</v>
      </c>
      <c r="B57" s="56"/>
      <c r="C57" s="57" t="s">
        <v>41</v>
      </c>
      <c r="D57" s="57"/>
      <c r="E57" s="57" t="s">
        <v>42</v>
      </c>
      <c r="F57" s="57"/>
      <c r="G57" s="57" t="s">
        <v>43</v>
      </c>
      <c r="H57" s="57"/>
      <c r="I57" s="48" t="s">
        <v>44</v>
      </c>
    </row>
    <row r="58" spans="1:10" ht="21" customHeight="1" x14ac:dyDescent="0.15">
      <c r="A58" s="61">
        <f>E53</f>
        <v>0</v>
      </c>
      <c r="B58" s="62"/>
      <c r="C58" s="62">
        <f>H53</f>
        <v>505.2</v>
      </c>
      <c r="D58" s="62"/>
      <c r="E58" s="62">
        <f>F53</f>
        <v>505.2</v>
      </c>
      <c r="F58" s="62"/>
      <c r="G58" s="62">
        <f>G53</f>
        <v>0</v>
      </c>
      <c r="H58" s="62"/>
      <c r="I58" s="49">
        <f>A58-C58</f>
        <v>-505.2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K13" sqref="K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2" t="s">
        <v>49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50</v>
      </c>
      <c r="E5" s="5"/>
      <c r="F5" s="86" t="s">
        <v>79</v>
      </c>
      <c r="G5" s="86"/>
      <c r="H5" s="5" t="s">
        <v>51</v>
      </c>
      <c r="I5" s="4"/>
      <c r="J5" s="86" t="s">
        <v>81</v>
      </c>
      <c r="K5" s="87"/>
    </row>
    <row r="6" spans="2:11" ht="20.100000000000001" customHeight="1" x14ac:dyDescent="0.15">
      <c r="B6" s="6"/>
      <c r="C6" s="7"/>
      <c r="D6" s="8" t="s">
        <v>52</v>
      </c>
      <c r="E6" s="8"/>
      <c r="F6" s="88" t="s">
        <v>84</v>
      </c>
      <c r="G6" s="88"/>
      <c r="H6" s="8" t="s">
        <v>53</v>
      </c>
      <c r="I6" s="7"/>
      <c r="J6" s="88" t="s">
        <v>82</v>
      </c>
      <c r="K6" s="89"/>
    </row>
    <row r="7" spans="2:11" ht="20.100000000000001" customHeight="1" x14ac:dyDescent="0.15">
      <c r="B7" s="6"/>
      <c r="C7" s="7"/>
      <c r="D7" s="8" t="s">
        <v>54</v>
      </c>
      <c r="E7" s="8"/>
      <c r="F7" s="88" t="s">
        <v>85</v>
      </c>
      <c r="G7" s="88"/>
      <c r="H7" s="8" t="s">
        <v>55</v>
      </c>
      <c r="I7" s="22"/>
      <c r="J7" s="88" t="s">
        <v>83</v>
      </c>
      <c r="K7" s="89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0" t="s">
        <v>80</v>
      </c>
      <c r="K8" s="91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2" t="s">
        <v>1</v>
      </c>
      <c r="C10" s="93"/>
      <c r="D10" s="14" t="s">
        <v>57</v>
      </c>
      <c r="E10" s="94" t="s">
        <v>58</v>
      </c>
      <c r="F10" s="95"/>
      <c r="G10" s="16" t="s">
        <v>59</v>
      </c>
      <c r="H10" s="15" t="s">
        <v>60</v>
      </c>
      <c r="I10" s="94" t="s">
        <v>61</v>
      </c>
      <c r="J10" s="95"/>
      <c r="K10" s="16" t="s">
        <v>62</v>
      </c>
    </row>
    <row r="11" spans="2:11" ht="20.100000000000001" customHeight="1" x14ac:dyDescent="0.15">
      <c r="B11" s="96">
        <v>1</v>
      </c>
      <c r="C11" s="97"/>
      <c r="D11" s="106" t="s">
        <v>63</v>
      </c>
      <c r="E11" s="96" t="s">
        <v>64</v>
      </c>
      <c r="F11" s="97"/>
      <c r="G11" s="17">
        <v>0</v>
      </c>
      <c r="H11" s="17"/>
      <c r="I11" s="98"/>
      <c r="J11" s="99"/>
      <c r="K11" s="24"/>
    </row>
    <row r="12" spans="2:11" ht="20.100000000000001" customHeight="1" x14ac:dyDescent="0.15">
      <c r="B12" s="96">
        <v>2</v>
      </c>
      <c r="C12" s="97"/>
      <c r="D12" s="107"/>
      <c r="E12" s="100" t="s">
        <v>65</v>
      </c>
      <c r="F12" s="100"/>
      <c r="G12" s="17">
        <v>0</v>
      </c>
      <c r="H12" s="17"/>
      <c r="I12" s="98"/>
      <c r="J12" s="99"/>
      <c r="K12" s="24"/>
    </row>
    <row r="13" spans="2:11" ht="20.100000000000001" customHeight="1" x14ac:dyDescent="0.15">
      <c r="B13" s="96">
        <v>3</v>
      </c>
      <c r="C13" s="97"/>
      <c r="D13" s="107"/>
      <c r="E13" s="96" t="s">
        <v>66</v>
      </c>
      <c r="F13" s="97"/>
      <c r="G13" s="17">
        <v>7200</v>
      </c>
      <c r="H13" s="17"/>
      <c r="I13" s="98"/>
      <c r="J13" s="99"/>
      <c r="K13" s="24" t="s">
        <v>86</v>
      </c>
    </row>
    <row r="14" spans="2:11" ht="20.100000000000001" customHeight="1" x14ac:dyDescent="0.15">
      <c r="B14" s="96">
        <v>4</v>
      </c>
      <c r="C14" s="97"/>
      <c r="D14" s="107"/>
      <c r="E14" s="96" t="s">
        <v>67</v>
      </c>
      <c r="F14" s="97"/>
      <c r="G14" s="17">
        <v>0</v>
      </c>
      <c r="H14" s="17"/>
      <c r="I14" s="98"/>
      <c r="J14" s="99"/>
      <c r="K14" s="24"/>
    </row>
    <row r="15" spans="2:11" ht="20.100000000000001" customHeight="1" x14ac:dyDescent="0.15">
      <c r="B15" s="96">
        <v>5</v>
      </c>
      <c r="C15" s="97"/>
      <c r="D15" s="106" t="s">
        <v>37</v>
      </c>
      <c r="E15" s="100"/>
      <c r="F15" s="100"/>
      <c r="G15" s="17">
        <v>0</v>
      </c>
      <c r="H15" s="17"/>
      <c r="I15" s="98"/>
      <c r="J15" s="99"/>
      <c r="K15" s="24"/>
    </row>
    <row r="16" spans="2:11" ht="20.100000000000001" customHeight="1" x14ac:dyDescent="0.15">
      <c r="B16" s="96">
        <v>6</v>
      </c>
      <c r="C16" s="97"/>
      <c r="D16" s="107"/>
      <c r="E16" s="100"/>
      <c r="F16" s="100"/>
      <c r="G16" s="17">
        <v>0</v>
      </c>
      <c r="H16" s="17"/>
      <c r="I16" s="98"/>
      <c r="J16" s="99"/>
      <c r="K16" s="24"/>
    </row>
    <row r="17" spans="1:11" ht="20.100000000000001" customHeight="1" x14ac:dyDescent="0.15">
      <c r="B17" s="96">
        <v>7</v>
      </c>
      <c r="C17" s="97"/>
      <c r="D17" s="108"/>
      <c r="E17" s="100"/>
      <c r="F17" s="100"/>
      <c r="G17" s="17">
        <v>0</v>
      </c>
      <c r="H17" s="17"/>
      <c r="I17" s="98"/>
      <c r="J17" s="99"/>
      <c r="K17" s="24"/>
    </row>
    <row r="18" spans="1:11" ht="20.100000000000001" customHeight="1" x14ac:dyDescent="0.15">
      <c r="B18" s="94" t="s">
        <v>39</v>
      </c>
      <c r="C18" s="101"/>
      <c r="D18" s="101"/>
      <c r="E18" s="101"/>
      <c r="F18" s="95"/>
      <c r="G18" s="18">
        <f>SUM(G11:G17)</f>
        <v>7200</v>
      </c>
      <c r="H18" s="18">
        <f>SUM(H11:H17)</f>
        <v>0</v>
      </c>
      <c r="I18" s="102">
        <f>SUM(I11:J17)</f>
        <v>0</v>
      </c>
      <c r="J18" s="103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60</v>
      </c>
      <c r="C20" s="104"/>
      <c r="D20" s="104"/>
      <c r="E20" s="104"/>
      <c r="F20" s="104"/>
      <c r="G20" s="104" t="s">
        <v>68</v>
      </c>
      <c r="H20" s="104"/>
      <c r="I20" s="104"/>
      <c r="J20" s="104"/>
      <c r="K20" s="16" t="s">
        <v>69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52" t="s">
        <v>72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15">
      <c r="B28" s="3"/>
      <c r="C28" s="4"/>
      <c r="D28" s="5" t="s">
        <v>50</v>
      </c>
      <c r="E28" s="5"/>
      <c r="F28" s="86" t="str">
        <f>F5</f>
        <v>郭海燕</v>
      </c>
      <c r="G28" s="86"/>
      <c r="H28" s="5" t="s">
        <v>51</v>
      </c>
      <c r="I28" s="4"/>
      <c r="J28" s="86" t="str">
        <f>J5</f>
        <v>经理</v>
      </c>
      <c r="K28" s="87"/>
    </row>
    <row r="29" spans="1:11" ht="20.100000000000001" customHeight="1" x14ac:dyDescent="0.15">
      <c r="B29" s="6"/>
      <c r="C29" s="7"/>
      <c r="D29" s="8" t="s">
        <v>52</v>
      </c>
      <c r="E29" s="8"/>
      <c r="F29" s="88" t="str">
        <f>F6</f>
        <v>珠海</v>
      </c>
      <c r="G29" s="88"/>
      <c r="H29" s="8" t="s">
        <v>53</v>
      </c>
      <c r="I29" s="7"/>
      <c r="J29" s="88" t="str">
        <f>J6</f>
        <v>医药B</v>
      </c>
      <c r="K29" s="89"/>
    </row>
    <row r="30" spans="1:11" ht="20.100000000000001" customHeight="1" x14ac:dyDescent="0.15">
      <c r="B30" s="6"/>
      <c r="C30" s="7"/>
      <c r="D30" s="8" t="s">
        <v>54</v>
      </c>
      <c r="E30" s="8"/>
      <c r="F30" s="88" t="str">
        <f>F7</f>
        <v>2019.01.21-27</v>
      </c>
      <c r="G30" s="88"/>
      <c r="H30" s="8" t="s">
        <v>55</v>
      </c>
      <c r="I30" s="22"/>
      <c r="J30" s="88" t="str">
        <f>J7</f>
        <v>2019.01.28</v>
      </c>
      <c r="K30" s="89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0" t="str">
        <f>J8</f>
        <v>HMJB-190122-MXM423</v>
      </c>
      <c r="K31" s="91"/>
    </row>
    <row r="32" spans="1:11" ht="20.100000000000001" customHeight="1" x14ac:dyDescent="0.15"/>
    <row r="33" spans="2:11" ht="20.100000000000001" customHeight="1" x14ac:dyDescent="0.15">
      <c r="B33" s="100"/>
      <c r="C33" s="100"/>
      <c r="D33" s="19" t="s">
        <v>73</v>
      </c>
      <c r="E33" s="100" t="s">
        <v>74</v>
      </c>
      <c r="F33" s="100"/>
      <c r="G33" s="17" t="s">
        <v>75</v>
      </c>
      <c r="H33" s="17" t="s">
        <v>76</v>
      </c>
      <c r="I33" s="109" t="s">
        <v>39</v>
      </c>
      <c r="J33" s="109"/>
      <c r="K33" s="28" t="s">
        <v>62</v>
      </c>
    </row>
    <row r="34" spans="2:11" ht="20.100000000000001" customHeight="1" x14ac:dyDescent="0.15">
      <c r="B34" s="100">
        <v>1</v>
      </c>
      <c r="C34" s="100"/>
      <c r="D34" s="20"/>
      <c r="E34" s="100"/>
      <c r="F34" s="100"/>
      <c r="G34" s="17"/>
      <c r="H34" s="17"/>
      <c r="I34" s="98"/>
      <c r="J34" s="99"/>
      <c r="K34" s="29"/>
    </row>
    <row r="35" spans="2:11" ht="20.100000000000001" customHeight="1" x14ac:dyDescent="0.15">
      <c r="B35" s="100">
        <v>2</v>
      </c>
      <c r="C35" s="100"/>
      <c r="D35" s="20"/>
      <c r="E35" s="100"/>
      <c r="F35" s="100"/>
      <c r="G35" s="17"/>
      <c r="H35" s="51"/>
      <c r="I35" s="98"/>
      <c r="J35" s="99"/>
      <c r="K35" s="29"/>
    </row>
    <row r="36" spans="2:11" ht="20.100000000000001" customHeight="1" x14ac:dyDescent="0.15">
      <c r="B36" s="100">
        <v>3</v>
      </c>
      <c r="C36" s="100"/>
      <c r="D36" s="20"/>
      <c r="E36" s="100"/>
      <c r="F36" s="100"/>
      <c r="G36" s="17">
        <v>0</v>
      </c>
      <c r="H36" s="51">
        <v>0</v>
      </c>
      <c r="I36" s="98">
        <f t="shared" ref="I36" si="0">G36*H36</f>
        <v>0</v>
      </c>
      <c r="J36" s="99"/>
      <c r="K36" s="29"/>
    </row>
    <row r="37" spans="2:11" ht="20.100000000000001" customHeight="1" x14ac:dyDescent="0.15">
      <c r="B37" s="94" t="s">
        <v>39</v>
      </c>
      <c r="C37" s="101"/>
      <c r="D37" s="101"/>
      <c r="E37" s="101"/>
      <c r="F37" s="95"/>
      <c r="G37" s="18"/>
      <c r="H37" s="18">
        <f>SUM(H19:H36)</f>
        <v>0</v>
      </c>
      <c r="I37" s="102">
        <f>SUM(I34:J36)</f>
        <v>0</v>
      </c>
      <c r="J37" s="103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2019-01-29T06:38:49Z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