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86134\Desktop\字节签证\2310月\"/>
    </mc:Choice>
  </mc:AlternateContent>
  <xr:revisionPtr revIDLastSave="0" documentId="13_ncr:1_{49B88558-3EF0-49AC-85DB-4603824F14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51" i="3" l="1"/>
  <c r="I34" i="2"/>
  <c r="I35" i="2"/>
  <c r="I36" i="2"/>
  <c r="I37" i="2"/>
  <c r="H37" i="2"/>
  <c r="H18" i="2"/>
  <c r="B21" i="2"/>
  <c r="I18" i="2"/>
  <c r="G21" i="2"/>
  <c r="K21" i="2"/>
  <c r="G18" i="2"/>
  <c r="E45" i="3"/>
  <c r="E53" i="3" s="1"/>
  <c r="E54" i="3" s="1"/>
  <c r="A59" i="3" s="1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H45" i="3"/>
  <c r="H46" i="3"/>
  <c r="H47" i="3"/>
  <c r="H48" i="3"/>
  <c r="H49" i="3"/>
  <c r="H50" i="3"/>
  <c r="H52" i="3"/>
  <c r="H53" i="3"/>
  <c r="H54" i="3" s="1"/>
  <c r="C59" i="3" s="1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G53" i="3"/>
  <c r="G44" i="3"/>
  <c r="G40" i="3"/>
  <c r="G37" i="3"/>
  <c r="G32" i="3"/>
  <c r="G27" i="3"/>
  <c r="G24" i="3"/>
  <c r="G21" i="3"/>
  <c r="G16" i="3"/>
  <c r="G13" i="3"/>
  <c r="G54" i="3"/>
  <c r="G59" i="3"/>
  <c r="F53" i="3"/>
  <c r="F44" i="3"/>
  <c r="F40" i="3"/>
  <c r="F37" i="3"/>
  <c r="F32" i="3"/>
  <c r="F27" i="3"/>
  <c r="F24" i="3"/>
  <c r="F21" i="3"/>
  <c r="F16" i="3"/>
  <c r="F13" i="3"/>
  <c r="F54" i="3"/>
  <c r="E59" i="3" s="1"/>
  <c r="D53" i="3"/>
  <c r="D44" i="3"/>
  <c r="D40" i="3"/>
  <c r="D37" i="3"/>
  <c r="D32" i="3"/>
  <c r="D27" i="3"/>
  <c r="D24" i="3"/>
  <c r="D21" i="3"/>
  <c r="D16" i="3"/>
  <c r="D13" i="3"/>
  <c r="D54" i="3"/>
  <c r="C53" i="3"/>
  <c r="C44" i="3"/>
  <c r="C40" i="3"/>
  <c r="C37" i="3"/>
  <c r="C32" i="3"/>
  <c r="C27" i="3"/>
  <c r="C24" i="3"/>
  <c r="C21" i="3"/>
  <c r="C16" i="3"/>
  <c r="C13" i="3"/>
  <c r="C54" i="3"/>
  <c r="I59" i="3" l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<sst xmlns="http://schemas.openxmlformats.org/spreadsheetml/2006/main" count="106" uniqueCount="85">
  <si>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</si>
  <si>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</si>
  <si>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</si>
  <si>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</si>
  <si>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</si>
  <si>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</si>
  <si>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</si>
  <si>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</si>
  <si>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</si>
  <si>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</si>
  <si>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</si>
  <si>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</si>
  <si>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</si>
  <si>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</si>
  <si>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</si>
  <si>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</si>
  <si>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</si>
  <si>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</si>
  <si>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</si>
  <si>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</si>
  <si>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</si>
  <si>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</si>
  <si>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</si>
  <si>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</si>
  <si>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</si>
  <si>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</si>
  <si>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</si>
  <si>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</si>
  <si>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</si>
  <si>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</si>
  <si>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</si>
  <si>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</si>
  <si>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</si>
  <si>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</si>
  <si>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</si>
  <si>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</si>
  <si>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</si>
  <si>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</si>
  <si>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</si>
  <si>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</si>
  <si>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</si>
  <si>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</si>
  <si>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</si>
  <si>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</si>
  <si>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</si>
  <si>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</si>
  <si>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</si>
  <si>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</si>
  <si>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</si>
  <si>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</si>
  <si>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</si>
  <si>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</si>
  <si>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</si>
  <si>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</si>
  <si>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</si>
  <si>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</si>
  <si>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</si>
  <si>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</si>
  <si>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</si>
  <si>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</si>
  <si>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</si>
  <si>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</si>
  <si>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</si>
  <si>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</si>
  <si>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</si>
  <si>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</si>
  <si>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</si>
  <si>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</si>
  <si>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</si>
  <si>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</si>
  <si>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</si>
  <si>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</si>
  <si>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</si>
  <si>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</si>
  <si>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</si>
  <si>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</si>
  <si>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</si>
  <si>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</si>
  <si>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</si>
  <si>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</si>
  <si>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</si>
  <si>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</si>
  <si>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签证费</t>
    <phoneticPr fontId="15" type="noConversion"/>
  </si>
  <si>
    <t>团号：HMEA-231001-ZJT854B</t>
    <phoneticPr fontId="15" type="noConversion"/>
  </si>
  <si>
    <t>会议日期：23年10月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</si>
</sst>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3" borderId="8" xfId="0" applyFont="1" applyFill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6" workbookViewId="0">
      <selection activeCell="H49" sqref="H49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3.5546875" style="29" customWidth="1"/>
    <col min="5" max="5" width="12" customWidth="1"/>
    <col min="6" max="6" width="13.5546875" customWidth="1"/>
    <col min="8" max="8" width="14" customWidth="1"/>
    <col min="9" max="9" width="45.77734375" customWidth="1"/>
    <col min="10" max="10" width="39.44140625" customWidth="1"/>
  </cols>
  <sheetData>
    <row r="2" spans="1:12" ht="21" customHeight="1" x14ac:dyDescent="0.25">
      <c r="C2" s="49" t="s">
        <v>0</v>
      </c>
      <c r="D2" s="49"/>
      <c r="E2" s="49"/>
      <c r="F2" s="49"/>
      <c r="G2" s="49"/>
      <c r="H2" s="49"/>
      <c r="I2" s="41"/>
      <c r="J2" s="41"/>
      <c r="K2" s="41"/>
      <c r="L2" s="41"/>
    </row>
    <row r="4" spans="1:12" ht="21" customHeight="1" x14ac:dyDescent="0.25">
      <c r="H4" s="104" t="s">
        <v>83</v>
      </c>
      <c r="I4" s="76"/>
      <c r="J4" s="104" t="s">
        <v>84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25">
      <c r="A7" s="60"/>
      <c r="B7" s="65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5"/>
    </row>
    <row r="8" spans="1:12" ht="21" customHeight="1" x14ac:dyDescent="0.25">
      <c r="A8" s="61">
        <v>1</v>
      </c>
      <c r="B8" s="55" t="s">
        <v>13</v>
      </c>
      <c r="C8" s="66">
        <v>0</v>
      </c>
      <c r="D8" s="69"/>
      <c r="E8" s="66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1"/>
      <c r="B9" s="55"/>
      <c r="C9" s="66"/>
      <c r="D9" s="69"/>
      <c r="E9" s="66"/>
      <c r="F9" s="34">
        <v>0</v>
      </c>
      <c r="G9" s="34">
        <v>0</v>
      </c>
      <c r="H9" s="34">
        <f t="shared" si="0"/>
        <v>0</v>
      </c>
      <c r="I9" s="42"/>
      <c r="J9" s="71"/>
    </row>
    <row r="10" spans="1:12" ht="21" customHeight="1" x14ac:dyDescent="0.25">
      <c r="A10" s="61"/>
      <c r="B10" s="55"/>
      <c r="C10" s="66"/>
      <c r="D10" s="69"/>
      <c r="E10" s="66"/>
      <c r="F10" s="34">
        <v>0</v>
      </c>
      <c r="G10" s="34">
        <v>0</v>
      </c>
      <c r="H10" s="34">
        <f t="shared" si="0"/>
        <v>0</v>
      </c>
      <c r="I10" s="42"/>
      <c r="J10" s="71"/>
    </row>
    <row r="11" spans="1:12" ht="21" customHeight="1" x14ac:dyDescent="0.25">
      <c r="A11" s="61"/>
      <c r="B11" s="55"/>
      <c r="C11" s="66"/>
      <c r="D11" s="69"/>
      <c r="E11" s="66"/>
      <c r="F11" s="34">
        <v>0</v>
      </c>
      <c r="G11" s="34">
        <v>0</v>
      </c>
      <c r="H11" s="34">
        <f t="shared" si="0"/>
        <v>0</v>
      </c>
      <c r="I11" s="42"/>
      <c r="J11" s="71"/>
    </row>
    <row r="12" spans="1:12" ht="21" customHeight="1" x14ac:dyDescent="0.25">
      <c r="A12" s="61"/>
      <c r="B12" s="55"/>
      <c r="C12" s="66"/>
      <c r="D12" s="69"/>
      <c r="E12" s="66"/>
      <c r="F12" s="34">
        <v>0</v>
      </c>
      <c r="G12" s="34">
        <v>0</v>
      </c>
      <c r="H12" s="34">
        <f t="shared" si="0"/>
        <v>0</v>
      </c>
      <c r="I12" s="42"/>
      <c r="J12" s="71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2"/>
    </row>
    <row r="14" spans="1:12" ht="21" customHeight="1" x14ac:dyDescent="0.25">
      <c r="A14" s="62">
        <v>2</v>
      </c>
      <c r="B14" s="56" t="s">
        <v>16</v>
      </c>
      <c r="C14" s="67">
        <v>0</v>
      </c>
      <c r="D14" s="62"/>
      <c r="E14" s="67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0" t="s">
        <v>17</v>
      </c>
    </row>
    <row r="15" spans="1:12" ht="21" customHeight="1" x14ac:dyDescent="0.25">
      <c r="A15" s="63"/>
      <c r="B15" s="57"/>
      <c r="C15" s="68"/>
      <c r="D15" s="63"/>
      <c r="E15" s="68"/>
      <c r="F15" s="34">
        <v>0</v>
      </c>
      <c r="G15" s="34">
        <v>0</v>
      </c>
      <c r="H15" s="34">
        <f t="shared" ref="H15" si="3">F15+G15</f>
        <v>0</v>
      </c>
      <c r="I15" s="42"/>
      <c r="J15" s="71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2"/>
    </row>
    <row r="17" spans="1:10" ht="21" customHeight="1" x14ac:dyDescent="0.25">
      <c r="A17" s="61">
        <v>3</v>
      </c>
      <c r="B17" s="55" t="s">
        <v>19</v>
      </c>
      <c r="C17" s="66">
        <v>0</v>
      </c>
      <c r="D17" s="69"/>
      <c r="E17" s="66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1"/>
      <c r="B18" s="55"/>
      <c r="C18" s="66"/>
      <c r="D18" s="69"/>
      <c r="E18" s="66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1"/>
      <c r="B19" s="55"/>
      <c r="C19" s="66"/>
      <c r="D19" s="69"/>
      <c r="E19" s="66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1"/>
      <c r="B20" s="55"/>
      <c r="C20" s="66"/>
      <c r="D20" s="69"/>
      <c r="E20" s="66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1">
        <v>4</v>
      </c>
      <c r="B22" s="55" t="s">
        <v>22</v>
      </c>
      <c r="C22" s="66">
        <v>0</v>
      </c>
      <c r="D22" s="69"/>
      <c r="E22" s="66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1"/>
      <c r="B23" s="55"/>
      <c r="C23" s="66"/>
      <c r="D23" s="69"/>
      <c r="E23" s="66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2">
        <v>5</v>
      </c>
      <c r="B25" s="56" t="s">
        <v>25</v>
      </c>
      <c r="C25" s="67">
        <v>0</v>
      </c>
      <c r="D25" s="62"/>
      <c r="E25" s="67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0" t="s">
        <v>26</v>
      </c>
    </row>
    <row r="26" spans="1:10" ht="21" customHeight="1" x14ac:dyDescent="0.25">
      <c r="A26" s="63"/>
      <c r="B26" s="57"/>
      <c r="C26" s="68"/>
      <c r="D26" s="63"/>
      <c r="E26" s="68"/>
      <c r="F26" s="34">
        <v>0</v>
      </c>
      <c r="G26" s="34">
        <v>0</v>
      </c>
      <c r="H26" s="34">
        <f t="shared" ref="H26" si="8">F26+G26</f>
        <v>0</v>
      </c>
      <c r="I26" s="42"/>
      <c r="J26" s="71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2"/>
    </row>
    <row r="28" spans="1:10" ht="21" customHeight="1" x14ac:dyDescent="0.25">
      <c r="A28" s="61">
        <v>6</v>
      </c>
      <c r="B28" s="55" t="s">
        <v>28</v>
      </c>
      <c r="C28" s="66">
        <v>0</v>
      </c>
      <c r="D28" s="69"/>
      <c r="E28" s="66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0" t="s">
        <v>29</v>
      </c>
    </row>
    <row r="29" spans="1:10" ht="21" customHeight="1" x14ac:dyDescent="0.25">
      <c r="A29" s="61"/>
      <c r="B29" s="55"/>
      <c r="C29" s="66"/>
      <c r="D29" s="69"/>
      <c r="E29" s="66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1"/>
      <c r="B30" s="55"/>
      <c r="C30" s="66"/>
      <c r="D30" s="69"/>
      <c r="E30" s="66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1"/>
      <c r="B31" s="55"/>
      <c r="C31" s="66"/>
      <c r="D31" s="69"/>
      <c r="E31" s="66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1">
        <v>7</v>
      </c>
      <c r="B33" s="55" t="s">
        <v>31</v>
      </c>
      <c r="C33" s="66">
        <v>0</v>
      </c>
      <c r="D33" s="69"/>
      <c r="E33" s="66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3"/>
    </row>
    <row r="34" spans="1:10" ht="21" customHeight="1" x14ac:dyDescent="0.25">
      <c r="A34" s="61"/>
      <c r="B34" s="55"/>
      <c r="C34" s="66"/>
      <c r="D34" s="69"/>
      <c r="E34" s="66"/>
      <c r="F34" s="34">
        <v>0</v>
      </c>
      <c r="G34" s="34">
        <v>0</v>
      </c>
      <c r="H34" s="34">
        <f t="shared" si="0"/>
        <v>0</v>
      </c>
      <c r="I34" s="42"/>
      <c r="J34" s="74"/>
    </row>
    <row r="35" spans="1:10" ht="21" customHeight="1" x14ac:dyDescent="0.25">
      <c r="A35" s="61"/>
      <c r="B35" s="55"/>
      <c r="C35" s="66"/>
      <c r="D35" s="69"/>
      <c r="E35" s="66"/>
      <c r="F35" s="34">
        <v>0</v>
      </c>
      <c r="G35" s="34">
        <v>0</v>
      </c>
      <c r="H35" s="34">
        <f t="shared" si="0"/>
        <v>0</v>
      </c>
      <c r="I35" s="42"/>
      <c r="J35" s="74"/>
    </row>
    <row r="36" spans="1:10" ht="21" customHeight="1" x14ac:dyDescent="0.25">
      <c r="A36" s="61"/>
      <c r="B36" s="55"/>
      <c r="C36" s="66"/>
      <c r="D36" s="69"/>
      <c r="E36" s="66"/>
      <c r="F36" s="34">
        <v>0</v>
      </c>
      <c r="G36" s="34">
        <v>0</v>
      </c>
      <c r="H36" s="34">
        <f t="shared" si="0"/>
        <v>0</v>
      </c>
      <c r="I36" s="42"/>
      <c r="J36" s="74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5"/>
    </row>
    <row r="38" spans="1:10" ht="21" customHeight="1" x14ac:dyDescent="0.25">
      <c r="A38" s="61">
        <v>8</v>
      </c>
      <c r="B38" s="55" t="s">
        <v>33</v>
      </c>
      <c r="C38" s="66">
        <v>0</v>
      </c>
      <c r="D38" s="69"/>
      <c r="E38" s="66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1"/>
      <c r="B39" s="55"/>
      <c r="C39" s="66"/>
      <c r="D39" s="69"/>
      <c r="E39" s="66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1">
        <v>9</v>
      </c>
      <c r="B41" s="55" t="s">
        <v>36</v>
      </c>
      <c r="C41" s="66">
        <v>0</v>
      </c>
      <c r="D41" s="69"/>
      <c r="E41" s="66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0" t="s">
        <v>37</v>
      </c>
    </row>
    <row r="42" spans="1:10" ht="21" customHeight="1" x14ac:dyDescent="0.25">
      <c r="A42" s="61"/>
      <c r="B42" s="55"/>
      <c r="C42" s="66"/>
      <c r="D42" s="69"/>
      <c r="E42" s="66"/>
      <c r="F42" s="34">
        <v>0</v>
      </c>
      <c r="G42" s="34">
        <v>0</v>
      </c>
      <c r="H42" s="34">
        <f t="shared" si="0"/>
        <v>0</v>
      </c>
      <c r="I42" s="42"/>
      <c r="J42" s="71"/>
    </row>
    <row r="43" spans="1:10" ht="21" customHeight="1" x14ac:dyDescent="0.25">
      <c r="A43" s="61"/>
      <c r="B43" s="55"/>
      <c r="C43" s="66"/>
      <c r="D43" s="69"/>
      <c r="E43" s="66"/>
      <c r="F43" s="34">
        <v>0</v>
      </c>
      <c r="G43" s="34">
        <v>0</v>
      </c>
      <c r="H43" s="34">
        <f t="shared" si="0"/>
        <v>0</v>
      </c>
      <c r="I43" s="42"/>
      <c r="J43" s="71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2"/>
    </row>
    <row r="45" spans="1:10" ht="21" customHeight="1" x14ac:dyDescent="0.25">
      <c r="A45" s="62">
        <v>10</v>
      </c>
      <c r="B45" s="55" t="s">
        <v>39</v>
      </c>
      <c r="C45" s="66">
        <v>20000</v>
      </c>
      <c r="D45" s="69">
        <v>1</v>
      </c>
      <c r="E45" s="66">
        <f t="shared" si="2"/>
        <v>20000</v>
      </c>
      <c r="F45" s="34"/>
      <c r="G45" s="34">
        <v>0</v>
      </c>
      <c r="H45" s="34">
        <f t="shared" si="0"/>
        <v>0</v>
      </c>
      <c r="I45" s="47" t="s">
        <v>82</v>
      </c>
      <c r="J45" s="73"/>
    </row>
    <row r="46" spans="1:10" ht="21" customHeight="1" x14ac:dyDescent="0.25">
      <c r="A46" s="64"/>
      <c r="B46" s="55"/>
      <c r="C46" s="66"/>
      <c r="D46" s="69"/>
      <c r="E46" s="66"/>
      <c r="F46" s="34"/>
      <c r="G46" s="34">
        <v>0</v>
      </c>
      <c r="H46" s="34">
        <f t="shared" ref="H46:H52" si="19">F46+G46</f>
        <v>0</v>
      </c>
      <c r="I46" s="47"/>
      <c r="J46" s="74"/>
    </row>
    <row r="47" spans="1:10" ht="21" customHeight="1" x14ac:dyDescent="0.25">
      <c r="A47" s="64"/>
      <c r="B47" s="55"/>
      <c r="C47" s="66"/>
      <c r="D47" s="69"/>
      <c r="E47" s="66"/>
      <c r="F47" s="34"/>
      <c r="G47" s="34">
        <v>0</v>
      </c>
      <c r="H47" s="34">
        <f t="shared" si="19"/>
        <v>0</v>
      </c>
      <c r="I47" s="47"/>
      <c r="J47" s="74"/>
    </row>
    <row r="48" spans="1:10" ht="21" customHeight="1" x14ac:dyDescent="0.25">
      <c r="A48" s="64"/>
      <c r="B48" s="55"/>
      <c r="C48" s="66"/>
      <c r="D48" s="69"/>
      <c r="E48" s="66"/>
      <c r="F48" s="34"/>
      <c r="G48" s="34">
        <v>0</v>
      </c>
      <c r="H48" s="34">
        <f t="shared" si="19"/>
        <v>0</v>
      </c>
      <c r="I48" s="47"/>
      <c r="J48" s="74"/>
    </row>
    <row r="49" spans="1:10" ht="21" customHeight="1" x14ac:dyDescent="0.25">
      <c r="A49" s="64"/>
      <c r="B49" s="55"/>
      <c r="C49" s="66"/>
      <c r="D49" s="69"/>
      <c r="E49" s="66"/>
      <c r="F49" s="34"/>
      <c r="G49" s="34">
        <v>0</v>
      </c>
      <c r="H49" s="34">
        <f t="shared" si="19"/>
        <v>0</v>
      </c>
      <c r="I49" s="48"/>
      <c r="J49" s="74"/>
    </row>
    <row r="50" spans="1:10" ht="21" customHeight="1" x14ac:dyDescent="0.25">
      <c r="A50" s="64"/>
      <c r="B50" s="55"/>
      <c r="C50" s="66"/>
      <c r="D50" s="69"/>
      <c r="E50" s="66"/>
      <c r="F50" s="34"/>
      <c r="G50" s="34">
        <v>0</v>
      </c>
      <c r="H50" s="34">
        <f t="shared" si="19"/>
        <v>0</v>
      </c>
      <c r="I50" s="47"/>
      <c r="J50" s="74"/>
    </row>
    <row r="51" spans="1:10" ht="21" customHeight="1" x14ac:dyDescent="0.25">
      <c r="A51" s="64"/>
      <c r="B51" s="55"/>
      <c r="C51" s="66"/>
      <c r="D51" s="69"/>
      <c r="E51" s="66"/>
      <c r="F51" s="34"/>
      <c r="G51" s="34"/>
      <c r="H51" s="34">
        <f t="shared" si="19"/>
        <v>0</v>
      </c>
      <c r="I51" s="47"/>
      <c r="J51" s="74"/>
    </row>
    <row r="52" spans="1:10" ht="21" customHeight="1" x14ac:dyDescent="0.25">
      <c r="A52" s="63"/>
      <c r="B52" s="55"/>
      <c r="C52" s="66"/>
      <c r="D52" s="69"/>
      <c r="E52" s="66"/>
      <c r="F52" s="34"/>
      <c r="G52" s="34">
        <v>0</v>
      </c>
      <c r="H52" s="34">
        <f t="shared" si="19"/>
        <v>0</v>
      </c>
      <c r="I52" s="47"/>
      <c r="J52" s="74"/>
    </row>
    <row r="53" spans="1:10" s="27" customFormat="1" ht="21" customHeight="1" x14ac:dyDescent="0.25">
      <c r="A53" s="35"/>
      <c r="B53" s="36" t="s">
        <v>40</v>
      </c>
      <c r="C53" s="37">
        <f>SUM(C45)</f>
        <v>20000</v>
      </c>
      <c r="D53" s="37">
        <f t="shared" ref="D53:E53" si="20">SUM(D45)</f>
        <v>1</v>
      </c>
      <c r="E53" s="37">
        <f t="shared" si="20"/>
        <v>20000</v>
      </c>
      <c r="F53" s="37">
        <f>SUM(F45:F52)</f>
        <v>0</v>
      </c>
      <c r="G53" s="37">
        <f t="shared" ref="G53:H53" si="21">SUM(G45:G52)</f>
        <v>0</v>
      </c>
      <c r="H53" s="37">
        <f t="shared" si="21"/>
        <v>0</v>
      </c>
      <c r="I53" s="43"/>
      <c r="J53" s="75"/>
    </row>
    <row r="54" spans="1:10" ht="21" customHeight="1" x14ac:dyDescent="0.25">
      <c r="A54" s="35"/>
      <c r="B54" s="36" t="s">
        <v>41</v>
      </c>
      <c r="C54" s="37">
        <f>SUM(C53,C44,C40,C37,C32,C27,C24,C21,C16,C13)</f>
        <v>20000</v>
      </c>
      <c r="D54" s="37">
        <f t="shared" ref="D54:H54" si="22">SUM(D53,D44,D40,D37,D32,D27,D24,D21,D16,D13)</f>
        <v>1</v>
      </c>
      <c r="E54" s="37">
        <f t="shared" si="22"/>
        <v>20000</v>
      </c>
      <c r="F54" s="37">
        <f t="shared" si="22"/>
        <v>0</v>
      </c>
      <c r="G54" s="37">
        <f t="shared" si="22"/>
        <v>0</v>
      </c>
      <c r="H54" s="37">
        <f t="shared" si="22"/>
        <v>0</v>
      </c>
      <c r="I54" s="43"/>
      <c r="J54" s="44"/>
    </row>
    <row r="58" spans="1:10" ht="21" customHeight="1" x14ac:dyDescent="0.25">
      <c r="A58" s="52" t="s">
        <v>42</v>
      </c>
      <c r="B58" s="53"/>
      <c r="C58" s="54" t="s">
        <v>43</v>
      </c>
      <c r="D58" s="54"/>
      <c r="E58" s="54" t="s">
        <v>44</v>
      </c>
      <c r="F58" s="54"/>
      <c r="G58" s="54" t="s">
        <v>45</v>
      </c>
      <c r="H58" s="54"/>
      <c r="I58" s="45" t="s">
        <v>46</v>
      </c>
    </row>
    <row r="59" spans="1:10" ht="21" customHeight="1" x14ac:dyDescent="0.25">
      <c r="A59" s="58">
        <f>E54</f>
        <v>20000</v>
      </c>
      <c r="B59" s="59"/>
      <c r="C59" s="59">
        <f>H54</f>
        <v>0</v>
      </c>
      <c r="D59" s="59"/>
      <c r="E59" s="59">
        <f>F54</f>
        <v>0</v>
      </c>
      <c r="F59" s="59"/>
      <c r="G59" s="59">
        <f>G54</f>
        <v>0</v>
      </c>
      <c r="H59" s="59"/>
      <c r="I59" s="46">
        <f>A59-C59</f>
        <v>20000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J41:J44"/>
    <mergeCell ref="J45:J53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2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2"/>
    <mergeCell ref="D8:D12"/>
    <mergeCell ref="D14:D15"/>
    <mergeCell ref="D17:D20"/>
    <mergeCell ref="D22:D23"/>
    <mergeCell ref="D25:D26"/>
    <mergeCell ref="B45:B52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9" t="s">
        <v>51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20.100000000000001" customHeight="1" x14ac:dyDescent="0.25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20.100000000000001" customHeight="1" x14ac:dyDescent="0.25">
      <c r="B7" s="6"/>
      <c r="C7" s="7"/>
      <c r="D7" s="8" t="s">
        <v>56</v>
      </c>
      <c r="E7" s="8"/>
      <c r="F7" s="84"/>
      <c r="G7" s="84"/>
      <c r="H7" s="8" t="s">
        <v>57</v>
      </c>
      <c r="I7" s="7"/>
      <c r="J7" s="84"/>
      <c r="K7" s="8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6"/>
      <c r="K8" s="87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20.100000000000001" customHeight="1" x14ac:dyDescent="0.25">
      <c r="B11" s="90">
        <v>1</v>
      </c>
      <c r="C11" s="91"/>
      <c r="D11" s="100" t="s">
        <v>65</v>
      </c>
      <c r="E11" s="90" t="s">
        <v>66</v>
      </c>
      <c r="F11" s="91"/>
      <c r="G11" s="16">
        <v>0</v>
      </c>
      <c r="H11" s="16"/>
      <c r="I11" s="92"/>
      <c r="J11" s="93"/>
      <c r="K11" s="21" t="s">
        <v>67</v>
      </c>
    </row>
    <row r="12" spans="2:11" ht="20.100000000000001" customHeight="1" x14ac:dyDescent="0.25">
      <c r="B12" s="90">
        <v>2</v>
      </c>
      <c r="C12" s="91"/>
      <c r="D12" s="101"/>
      <c r="E12" s="94" t="s">
        <v>68</v>
      </c>
      <c r="F12" s="94"/>
      <c r="G12" s="16">
        <v>0</v>
      </c>
      <c r="H12" s="16"/>
      <c r="I12" s="92"/>
      <c r="J12" s="93"/>
      <c r="K12" s="21" t="s">
        <v>69</v>
      </c>
    </row>
    <row r="13" spans="2:11" ht="20.100000000000001" customHeight="1" x14ac:dyDescent="0.25">
      <c r="B13" s="90">
        <v>3</v>
      </c>
      <c r="C13" s="91"/>
      <c r="D13" s="101"/>
      <c r="E13" s="90" t="s">
        <v>70</v>
      </c>
      <c r="F13" s="91"/>
      <c r="G13" s="16">
        <v>0</v>
      </c>
      <c r="H13" s="16"/>
      <c r="I13" s="92"/>
      <c r="J13" s="93"/>
      <c r="K13" s="21" t="s">
        <v>67</v>
      </c>
    </row>
    <row r="14" spans="2:11" ht="20.100000000000001" customHeight="1" x14ac:dyDescent="0.25">
      <c r="B14" s="90">
        <v>4</v>
      </c>
      <c r="C14" s="91"/>
      <c r="D14" s="101"/>
      <c r="E14" s="90" t="s">
        <v>71</v>
      </c>
      <c r="F14" s="91"/>
      <c r="G14" s="16">
        <v>0</v>
      </c>
      <c r="H14" s="16"/>
      <c r="I14" s="92"/>
      <c r="J14" s="93"/>
      <c r="K14" s="21" t="s">
        <v>72</v>
      </c>
    </row>
    <row r="15" spans="2:11" ht="20.100000000000001" customHeight="1" x14ac:dyDescent="0.25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8" t="s">
        <v>41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8" t="s">
        <v>62</v>
      </c>
      <c r="C20" s="98"/>
      <c r="D20" s="98"/>
      <c r="E20" s="98"/>
      <c r="F20" s="98"/>
      <c r="G20" s="98" t="s">
        <v>73</v>
      </c>
      <c r="H20" s="98"/>
      <c r="I20" s="98"/>
      <c r="J20" s="98"/>
      <c r="K20" s="15" t="s">
        <v>74</v>
      </c>
    </row>
    <row r="21" spans="1:11" ht="20.100000000000001" customHeight="1" x14ac:dyDescent="0.25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9" t="s">
        <v>77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.100000000000001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20.100000000000001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20.100000000000001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6"/>
      <c r="K31" s="87"/>
    </row>
    <row r="32" spans="1:11" ht="20.100000000000001" customHeight="1" x14ac:dyDescent="0.25"/>
    <row r="33" spans="2:11" ht="20.100000000000001" customHeight="1" x14ac:dyDescent="0.25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3" t="s">
        <v>41</v>
      </c>
      <c r="J33" s="103"/>
      <c r="K33" s="25" t="s">
        <v>64</v>
      </c>
    </row>
    <row r="34" spans="2:11" ht="20.100000000000001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8" t="s">
        <v>41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2017-09-06T05:53:00Z</cp:lastPrinted>
  <dcterms:created xsi:type="dcterms:W3CDTF">2014-04-15T08:52:00Z</dcterms:created>
  <dcterms:modified xsi:type="dcterms:W3CDTF">2023-10-27T07:52:57Z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