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 s="1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 s="1"/>
  <c r="G34" i="4"/>
  <c r="F34" i="4"/>
  <c r="H33" i="4"/>
  <c r="H32" i="4"/>
  <c r="H31" i="4"/>
  <c r="H30" i="4"/>
  <c r="H34" i="4"/>
  <c r="E30" i="4"/>
  <c r="E34" i="4"/>
  <c r="G29" i="4"/>
  <c r="E25" i="4"/>
  <c r="E29" i="4" s="1"/>
  <c r="H28" i="4"/>
  <c r="H27" i="4"/>
  <c r="H26" i="4"/>
  <c r="H25" i="4"/>
  <c r="G24" i="4"/>
  <c r="F24" i="4"/>
  <c r="H23" i="4"/>
  <c r="H22" i="4"/>
  <c r="H24" i="4"/>
  <c r="E22" i="4"/>
  <c r="E24" i="4" s="1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C51" i="4" l="1"/>
  <c r="E51" i="4"/>
  <c r="A56" i="4" s="1"/>
  <c r="I56" i="4" s="1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<sst xmlns="http://schemas.openxmlformats.org/spreadsheetml/2006/main" count="111" uniqueCount="98">
  <si>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</si>
  <si>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</si>
  <si>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</si>
  <si>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</si>
  <si>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</si>
  <si>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</si>
  <si>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</si>
  <si>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</si>
  <si>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</si>
  <si>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</si>
  <si>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</si>
  <si>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</si>
  <si>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</si>
  <si>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</si>
  <si>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</si>
  <si>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</si>
  <si>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</si>
  <si>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</si>
  <si>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</si>
  <si>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</si>
  <si>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</si>
  <si>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</si>
  <si>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</si>
  <si>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</si>
  <si>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</si>
  <si>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</si>
  <si>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</si>
  <si>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</si>
  <si>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</si>
  <si>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</si>
  <si>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</si>
  <si>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</si>
  <si>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</si>
  <si>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</si>
  <si>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</si>
  <si>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</si>
  <si>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</si>
  <si>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</si>
  <si>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</si>
  <si>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</si>
  <si>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</si>
  <si>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</si>
  <si>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</si>
  <si>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</si>
  <si>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</si>
  <si>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</si>
  <si>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</si>
  <si>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</si>
  <si>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</si>
  <si>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</si>
  <si>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</si>
  <si>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</si>
  <si>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</si>
  <si>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</si>
  <si>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</si>
  <si>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</si>
  <si>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</si>
  <si>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</si>
  <si>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</si>
  <si>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</si>
  <si>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</si>
  <si>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</si>
  <si>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</si>
  <si>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</si>
  <si>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</si>
  <si>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</si>
  <si>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</si>
  <si>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</si>
  <si>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</si>
  <si>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</si>
  <si>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</si>
  <si>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</si>
  <si>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</si>
  <si>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</si>
  <si>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</si>
  <si>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</si>
  <si>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</si>
  <si>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</si>
  <si>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</si>
  <si>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</si>
  <si>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</si>
  <si>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</si>
  <si>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</si>
  <si>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</si>
  <si>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</si>
  <si>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</si>
  <si>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</si>
  <si>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</si>
  <si>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</si>
  <si>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</si>
  <si>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</si>
  <si>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</si>
  <si>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</si>
  <si>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</si>
  <si>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淘宝采购物品</t>
    <phoneticPr fontId="1" type="noConversion"/>
  </si>
  <si>
    <t>钱晶晶</t>
    <phoneticPr fontId="1" type="noConversion"/>
  </si>
  <si>
    <t>团号：HMOA-190413-SXY601</t>
    <phoneticPr fontId="1" type="noConversion"/>
  </si>
  <si>
    <t>会议日期：4月13日-16日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</si>
</sst>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B1" zoomScaleSheetLayoutView="100" workbookViewId="0">
      <selection activeCell="F6" sqref="F6:I6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90" t="s">
        <v>48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>
      <c r="H4" s="91" t="s">
        <v>96</v>
      </c>
      <c r="I4" s="92"/>
      <c r="J4" s="91" t="s">
        <v>97</v>
      </c>
    </row>
    <row r="5" spans="1:12" ht="21" customHeight="1">
      <c r="H5" s="93"/>
      <c r="I5" s="93"/>
      <c r="J5" s="93"/>
    </row>
    <row r="6" spans="1:12" ht="21" customHeight="1">
      <c r="A6" s="94" t="s">
        <v>64</v>
      </c>
      <c r="B6" s="95" t="s">
        <v>0</v>
      </c>
      <c r="C6" s="96" t="s">
        <v>7</v>
      </c>
      <c r="D6" s="96"/>
      <c r="E6" s="96"/>
      <c r="F6" s="97" t="s">
        <v>6</v>
      </c>
      <c r="G6" s="97"/>
      <c r="H6" s="97"/>
      <c r="I6" s="97"/>
      <c r="J6" s="95" t="s">
        <v>65</v>
      </c>
    </row>
    <row r="7" spans="1:12" ht="21" customHeight="1">
      <c r="A7" s="94"/>
      <c r="B7" s="95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95"/>
    </row>
    <row r="8" spans="1:12" ht="13.5">
      <c r="A8" s="70">
        <v>1</v>
      </c>
      <c r="B8" s="71" t="s">
        <v>69</v>
      </c>
      <c r="C8" s="72">
        <v>0</v>
      </c>
      <c r="D8" s="73">
        <v>1</v>
      </c>
      <c r="E8" s="72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4" t="s">
        <v>47</v>
      </c>
    </row>
    <row r="9" spans="1:12" ht="13.5">
      <c r="A9" s="70"/>
      <c r="B9" s="71"/>
      <c r="C9" s="72"/>
      <c r="D9" s="73"/>
      <c r="E9" s="72"/>
      <c r="F9" s="47">
        <v>0</v>
      </c>
      <c r="G9" s="47">
        <v>0</v>
      </c>
      <c r="H9" s="47">
        <f t="shared" si="0"/>
        <v>0</v>
      </c>
      <c r="I9" s="2"/>
      <c r="J9" s="75"/>
    </row>
    <row r="10" spans="1:12" ht="13.5">
      <c r="A10" s="70"/>
      <c r="B10" s="71"/>
      <c r="C10" s="72"/>
      <c r="D10" s="73"/>
      <c r="E10" s="72"/>
      <c r="F10" s="47">
        <v>0</v>
      </c>
      <c r="G10" s="47">
        <v>0</v>
      </c>
      <c r="H10" s="47">
        <f t="shared" si="0"/>
        <v>0</v>
      </c>
      <c r="I10" s="2"/>
      <c r="J10" s="75"/>
    </row>
    <row r="11" spans="1:12" ht="13.5">
      <c r="A11" s="70"/>
      <c r="B11" s="71"/>
      <c r="C11" s="72"/>
      <c r="D11" s="73"/>
      <c r="E11" s="72"/>
      <c r="F11" s="47">
        <v>0</v>
      </c>
      <c r="G11" s="47">
        <v>0</v>
      </c>
      <c r="H11" s="47">
        <f t="shared" si="0"/>
        <v>0</v>
      </c>
      <c r="I11" s="2"/>
      <c r="J11" s="75"/>
    </row>
    <row r="12" spans="1:12" ht="13.5">
      <c r="A12" s="70"/>
      <c r="B12" s="71"/>
      <c r="C12" s="72"/>
      <c r="D12" s="73"/>
      <c r="E12" s="72"/>
      <c r="F12" s="47">
        <v>0</v>
      </c>
      <c r="G12" s="47">
        <v>0</v>
      </c>
      <c r="H12" s="47">
        <f t="shared" si="0"/>
        <v>0</v>
      </c>
      <c r="I12" s="2"/>
      <c r="J12" s="75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6"/>
    </row>
    <row r="14" spans="1:12" ht="13.5">
      <c r="A14" s="77">
        <v>2</v>
      </c>
      <c r="B14" s="83" t="s">
        <v>38</v>
      </c>
      <c r="C14" s="85">
        <v>0</v>
      </c>
      <c r="D14" s="77"/>
      <c r="E14" s="85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2" t="s">
        <v>43</v>
      </c>
    </row>
    <row r="15" spans="1:12" ht="13.5">
      <c r="A15" s="87"/>
      <c r="B15" s="88"/>
      <c r="C15" s="89"/>
      <c r="D15" s="87"/>
      <c r="E15" s="89"/>
      <c r="F15" s="47">
        <v>0</v>
      </c>
      <c r="G15" s="47">
        <v>0</v>
      </c>
      <c r="H15" s="47">
        <f t="shared" si="0"/>
        <v>0</v>
      </c>
      <c r="I15" s="2"/>
      <c r="J15" s="75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6"/>
    </row>
    <row r="17" spans="1:10" ht="13.5">
      <c r="A17" s="70">
        <v>3</v>
      </c>
      <c r="B17" s="71" t="s">
        <v>39</v>
      </c>
      <c r="C17" s="72">
        <v>0</v>
      </c>
      <c r="D17" s="73"/>
      <c r="E17" s="72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79" t="s">
        <v>44</v>
      </c>
    </row>
    <row r="18" spans="1:10" ht="13.5">
      <c r="A18" s="70"/>
      <c r="B18" s="71"/>
      <c r="C18" s="72"/>
      <c r="D18" s="73"/>
      <c r="E18" s="72"/>
      <c r="F18" s="47">
        <v>0</v>
      </c>
      <c r="G18" s="47">
        <v>0</v>
      </c>
      <c r="H18" s="47">
        <f t="shared" si="0"/>
        <v>0</v>
      </c>
      <c r="I18" s="2"/>
      <c r="J18" s="80"/>
    </row>
    <row r="19" spans="1:10" ht="13.5">
      <c r="A19" s="70"/>
      <c r="B19" s="71"/>
      <c r="C19" s="72"/>
      <c r="D19" s="73"/>
      <c r="E19" s="72"/>
      <c r="F19" s="47">
        <v>0</v>
      </c>
      <c r="G19" s="47">
        <v>0</v>
      </c>
      <c r="H19" s="47">
        <f t="shared" si="0"/>
        <v>0</v>
      </c>
      <c r="I19" s="2"/>
      <c r="J19" s="80"/>
    </row>
    <row r="20" spans="1:10" ht="13.5">
      <c r="A20" s="70"/>
      <c r="B20" s="71"/>
      <c r="C20" s="72"/>
      <c r="D20" s="73"/>
      <c r="E20" s="72"/>
      <c r="F20" s="47">
        <v>0</v>
      </c>
      <c r="G20" s="47">
        <v>0</v>
      </c>
      <c r="H20" s="47">
        <f t="shared" si="0"/>
        <v>0</v>
      </c>
      <c r="I20" s="2"/>
      <c r="J20" s="80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1"/>
    </row>
    <row r="22" spans="1:10" ht="13.5">
      <c r="A22" s="70">
        <v>4</v>
      </c>
      <c r="B22" s="71" t="s">
        <v>2</v>
      </c>
      <c r="C22" s="72">
        <v>5000</v>
      </c>
      <c r="D22" s="73">
        <v>1</v>
      </c>
      <c r="E22" s="72">
        <f t="shared" si="2"/>
        <v>5000</v>
      </c>
      <c r="F22" s="47">
        <v>0</v>
      </c>
      <c r="G22" s="47">
        <v>0</v>
      </c>
      <c r="H22" s="47">
        <f t="shared" si="0"/>
        <v>0</v>
      </c>
      <c r="I22" s="2"/>
      <c r="J22" s="79" t="s">
        <v>72</v>
      </c>
    </row>
    <row r="23" spans="1:10" ht="13.5">
      <c r="A23" s="70"/>
      <c r="B23" s="71"/>
      <c r="C23" s="72"/>
      <c r="D23" s="73"/>
      <c r="E23" s="72"/>
      <c r="F23" s="47">
        <v>0</v>
      </c>
      <c r="G23" s="47">
        <v>0</v>
      </c>
      <c r="H23" s="47">
        <f t="shared" si="0"/>
        <v>0</v>
      </c>
      <c r="I23" s="2"/>
      <c r="J23" s="80"/>
    </row>
    <row r="24" spans="1:10" s="29" customFormat="1" ht="16.5">
      <c r="A24" s="32"/>
      <c r="B24" s="28" t="s">
        <v>73</v>
      </c>
      <c r="C24" s="34">
        <f>SUM(C22)</f>
        <v>5000</v>
      </c>
      <c r="D24" s="34">
        <f t="shared" ref="D24:E24" si="5">SUM(D22)</f>
        <v>1</v>
      </c>
      <c r="E24" s="34">
        <f t="shared" si="5"/>
        <v>5000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1"/>
    </row>
    <row r="25" spans="1:10" ht="13.5">
      <c r="A25" s="77">
        <v>5</v>
      </c>
      <c r="B25" s="83" t="s">
        <v>74</v>
      </c>
      <c r="C25" s="85">
        <v>3000</v>
      </c>
      <c r="D25" s="77">
        <v>1</v>
      </c>
      <c r="E25" s="85">
        <f t="shared" si="2"/>
        <v>3000</v>
      </c>
      <c r="F25" s="47">
        <v>0</v>
      </c>
      <c r="G25" s="47">
        <v>0</v>
      </c>
      <c r="H25" s="47">
        <f t="shared" si="0"/>
        <v>0</v>
      </c>
      <c r="I25" s="2"/>
      <c r="J25" s="82" t="s">
        <v>75</v>
      </c>
    </row>
    <row r="26" spans="1:10" ht="13.5">
      <c r="A26" s="78"/>
      <c r="B26" s="84"/>
      <c r="C26" s="86"/>
      <c r="D26" s="78"/>
      <c r="E26" s="86"/>
      <c r="F26" s="47">
        <v>0</v>
      </c>
      <c r="G26" s="47">
        <v>0</v>
      </c>
      <c r="H26" s="47">
        <f t="shared" si="0"/>
        <v>0</v>
      </c>
      <c r="I26" s="2"/>
      <c r="J26" s="75"/>
    </row>
    <row r="27" spans="1:10" ht="13.5">
      <c r="A27" s="78"/>
      <c r="B27" s="84"/>
      <c r="C27" s="86"/>
      <c r="D27" s="78"/>
      <c r="E27" s="86"/>
      <c r="F27" s="47">
        <v>0</v>
      </c>
      <c r="G27" s="47">
        <v>0</v>
      </c>
      <c r="H27" s="47">
        <f t="shared" si="0"/>
        <v>0</v>
      </c>
      <c r="I27" s="2"/>
      <c r="J27" s="75"/>
    </row>
    <row r="28" spans="1:10" ht="13.5">
      <c r="A28" s="78"/>
      <c r="B28" s="84"/>
      <c r="C28" s="86"/>
      <c r="D28" s="78"/>
      <c r="E28" s="86"/>
      <c r="F28" s="47">
        <v>0</v>
      </c>
      <c r="G28" s="47">
        <v>0</v>
      </c>
      <c r="H28" s="47">
        <f t="shared" si="0"/>
        <v>0</v>
      </c>
      <c r="I28" s="2"/>
      <c r="J28" s="75"/>
    </row>
    <row r="29" spans="1:10" s="29" customFormat="1" ht="16.5">
      <c r="A29" s="32"/>
      <c r="B29" s="28" t="s">
        <v>76</v>
      </c>
      <c r="C29" s="34">
        <f>SUM(C25)</f>
        <v>3000</v>
      </c>
      <c r="D29" s="34">
        <f>SUM(D25)</f>
        <v>1</v>
      </c>
      <c r="E29" s="34">
        <f>SUM(E25)</f>
        <v>3000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6"/>
    </row>
    <row r="30" spans="1:10" ht="13.5">
      <c r="A30" s="70">
        <v>6</v>
      </c>
      <c r="B30" s="71" t="s">
        <v>40</v>
      </c>
      <c r="C30" s="72">
        <v>0</v>
      </c>
      <c r="D30" s="73"/>
      <c r="E30" s="72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82" t="s">
        <v>45</v>
      </c>
    </row>
    <row r="31" spans="1:10" ht="13.5">
      <c r="A31" s="70"/>
      <c r="B31" s="71"/>
      <c r="C31" s="72"/>
      <c r="D31" s="73"/>
      <c r="E31" s="72"/>
      <c r="F31" s="47">
        <v>0</v>
      </c>
      <c r="G31" s="47">
        <v>0</v>
      </c>
      <c r="H31" s="47">
        <f t="shared" si="0"/>
        <v>0</v>
      </c>
      <c r="I31" s="2"/>
      <c r="J31" s="80"/>
    </row>
    <row r="32" spans="1:10" ht="13.5">
      <c r="A32" s="70"/>
      <c r="B32" s="71"/>
      <c r="C32" s="72"/>
      <c r="D32" s="73"/>
      <c r="E32" s="72"/>
      <c r="F32" s="47">
        <v>0</v>
      </c>
      <c r="G32" s="47">
        <v>0</v>
      </c>
      <c r="H32" s="47">
        <f t="shared" si="0"/>
        <v>0</v>
      </c>
      <c r="I32" s="2"/>
      <c r="J32" s="80"/>
    </row>
    <row r="33" spans="1:10" ht="13.5">
      <c r="A33" s="70"/>
      <c r="B33" s="71"/>
      <c r="C33" s="72"/>
      <c r="D33" s="73"/>
      <c r="E33" s="72"/>
      <c r="F33" s="47">
        <v>0</v>
      </c>
      <c r="G33" s="47">
        <v>0</v>
      </c>
      <c r="H33" s="47">
        <f t="shared" si="0"/>
        <v>0</v>
      </c>
      <c r="I33" s="2"/>
      <c r="J33" s="80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1"/>
    </row>
    <row r="35" spans="1:10" ht="13.5">
      <c r="A35" s="70">
        <v>7</v>
      </c>
      <c r="B35" s="71" t="s">
        <v>41</v>
      </c>
      <c r="C35" s="72">
        <v>0</v>
      </c>
      <c r="D35" s="73">
        <v>1</v>
      </c>
      <c r="E35" s="72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67"/>
    </row>
    <row r="36" spans="1:10" ht="13.5">
      <c r="A36" s="70"/>
      <c r="B36" s="71"/>
      <c r="C36" s="72"/>
      <c r="D36" s="73"/>
      <c r="E36" s="72"/>
      <c r="F36" s="47">
        <v>0</v>
      </c>
      <c r="G36" s="47">
        <v>0</v>
      </c>
      <c r="H36" s="47">
        <f t="shared" si="0"/>
        <v>0</v>
      </c>
      <c r="I36" s="2"/>
      <c r="J36" s="68"/>
    </row>
    <row r="37" spans="1:10" ht="13.5">
      <c r="A37" s="70"/>
      <c r="B37" s="71"/>
      <c r="C37" s="72"/>
      <c r="D37" s="73"/>
      <c r="E37" s="72"/>
      <c r="F37" s="47">
        <v>0</v>
      </c>
      <c r="G37" s="47">
        <v>0</v>
      </c>
      <c r="H37" s="47">
        <f t="shared" si="0"/>
        <v>0</v>
      </c>
      <c r="I37" s="2"/>
      <c r="J37" s="68"/>
    </row>
    <row r="38" spans="1:10" ht="13.5">
      <c r="A38" s="70"/>
      <c r="B38" s="71"/>
      <c r="C38" s="72"/>
      <c r="D38" s="73"/>
      <c r="E38" s="72"/>
      <c r="F38" s="47">
        <v>0</v>
      </c>
      <c r="G38" s="47">
        <v>0</v>
      </c>
      <c r="H38" s="47">
        <f t="shared" si="0"/>
        <v>0</v>
      </c>
      <c r="I38" s="2"/>
      <c r="J38" s="68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69"/>
    </row>
    <row r="40" spans="1:10" ht="13.5">
      <c r="A40" s="70">
        <v>8</v>
      </c>
      <c r="B40" s="71" t="s">
        <v>1</v>
      </c>
      <c r="C40" s="72">
        <v>0</v>
      </c>
      <c r="D40" s="73"/>
      <c r="E40" s="72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79" t="s">
        <v>79</v>
      </c>
    </row>
    <row r="41" spans="1:10" ht="13.5">
      <c r="A41" s="70"/>
      <c r="B41" s="71"/>
      <c r="C41" s="72"/>
      <c r="D41" s="73"/>
      <c r="E41" s="72"/>
      <c r="F41" s="47">
        <v>0</v>
      </c>
      <c r="G41" s="47">
        <v>0</v>
      </c>
      <c r="H41" s="47">
        <f t="shared" si="0"/>
        <v>0</v>
      </c>
      <c r="I41" s="2"/>
      <c r="J41" s="80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1"/>
    </row>
    <row r="43" spans="1:10" ht="13.5">
      <c r="A43" s="70">
        <v>9</v>
      </c>
      <c r="B43" s="71" t="s">
        <v>81</v>
      </c>
      <c r="C43" s="72">
        <v>0</v>
      </c>
      <c r="D43" s="73"/>
      <c r="E43" s="72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4" t="s">
        <v>92</v>
      </c>
    </row>
    <row r="44" spans="1:10" ht="13.5">
      <c r="A44" s="70"/>
      <c r="B44" s="71"/>
      <c r="C44" s="72"/>
      <c r="D44" s="73"/>
      <c r="E44" s="72"/>
      <c r="F44" s="47">
        <v>0</v>
      </c>
      <c r="G44" s="47">
        <v>0</v>
      </c>
      <c r="H44" s="47">
        <f t="shared" si="0"/>
        <v>0</v>
      </c>
      <c r="I44" s="2"/>
      <c r="J44" s="75"/>
    </row>
    <row r="45" spans="1:10" ht="13.5">
      <c r="A45" s="70"/>
      <c r="B45" s="71"/>
      <c r="C45" s="72"/>
      <c r="D45" s="73"/>
      <c r="E45" s="72"/>
      <c r="F45" s="47">
        <v>0</v>
      </c>
      <c r="G45" s="47">
        <v>0</v>
      </c>
      <c r="H45" s="47">
        <f t="shared" si="0"/>
        <v>0</v>
      </c>
      <c r="I45" s="2"/>
      <c r="J45" s="75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6"/>
    </row>
    <row r="47" spans="1:10" ht="21" customHeight="1">
      <c r="A47" s="77">
        <v>10</v>
      </c>
      <c r="B47" s="71" t="s">
        <v>3</v>
      </c>
      <c r="C47" s="72">
        <v>0</v>
      </c>
      <c r="D47" s="73">
        <v>1</v>
      </c>
      <c r="E47" s="72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94</v>
      </c>
      <c r="J47" s="67"/>
    </row>
    <row r="48" spans="1:10" ht="21" customHeight="1">
      <c r="A48" s="78"/>
      <c r="B48" s="71"/>
      <c r="C48" s="72"/>
      <c r="D48" s="73"/>
      <c r="E48" s="72"/>
      <c r="F48" s="51">
        <v>0</v>
      </c>
      <c r="G48" s="52">
        <v>0</v>
      </c>
      <c r="H48" s="51">
        <f t="shared" si="0"/>
        <v>0</v>
      </c>
      <c r="I48" s="55"/>
      <c r="J48" s="68"/>
    </row>
    <row r="49" spans="1:10" ht="21" customHeight="1">
      <c r="A49" s="78"/>
      <c r="B49" s="71"/>
      <c r="C49" s="72"/>
      <c r="D49" s="73"/>
      <c r="E49" s="72"/>
      <c r="F49" s="51">
        <v>0</v>
      </c>
      <c r="G49" s="52">
        <v>0</v>
      </c>
      <c r="H49" s="51">
        <f t="shared" si="0"/>
        <v>0</v>
      </c>
      <c r="I49" s="55"/>
      <c r="J49" s="68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69"/>
    </row>
    <row r="51" spans="1:10" ht="21" customHeight="1">
      <c r="A51" s="32"/>
      <c r="B51" s="28" t="s">
        <v>83</v>
      </c>
      <c r="C51" s="34">
        <f>SUM(C50,C46,C42,C39,C34,C29,C24,C21,C16,C13)</f>
        <v>8000</v>
      </c>
      <c r="D51" s="34">
        <v>1</v>
      </c>
      <c r="E51" s="34">
        <f>SUM(E50,E46,E42,E39,E34,E29,E24,E21,E16,E13)</f>
        <v>8000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62" t="s">
        <v>84</v>
      </c>
      <c r="B55" s="63"/>
      <c r="C55" s="64" t="s">
        <v>85</v>
      </c>
      <c r="D55" s="64"/>
      <c r="E55" s="64" t="s">
        <v>86</v>
      </c>
      <c r="F55" s="64"/>
      <c r="G55" s="64" t="s">
        <v>87</v>
      </c>
      <c r="H55" s="64"/>
      <c r="I55" s="30" t="s">
        <v>88</v>
      </c>
    </row>
    <row r="56" spans="1:10" ht="21" customHeight="1">
      <c r="A56" s="65">
        <f>E51</f>
        <v>8000</v>
      </c>
      <c r="B56" s="66"/>
      <c r="C56" s="66">
        <f>H51</f>
        <v>0</v>
      </c>
      <c r="D56" s="66"/>
      <c r="E56" s="66">
        <f>F51</f>
        <v>0</v>
      </c>
      <c r="F56" s="66"/>
      <c r="G56" s="66">
        <f>G51</f>
        <v>0</v>
      </c>
      <c r="H56" s="66"/>
      <c r="I56" s="31">
        <f>A56-C56</f>
        <v>8000</v>
      </c>
    </row>
    <row r="58" spans="1:10" ht="21" customHeight="1">
      <c r="A58" s="37" t="s">
        <v>91</v>
      </c>
      <c r="B58" s="54" t="s">
        <v>95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0" t="s">
        <v>46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0"/>
      <c r="G5" s="110"/>
      <c r="H5" s="43" t="s">
        <v>10</v>
      </c>
      <c r="I5" s="8"/>
      <c r="J5" s="110" t="s">
        <v>60</v>
      </c>
      <c r="K5" s="111"/>
    </row>
    <row r="6" spans="2:11" ht="20.25" customHeight="1">
      <c r="B6" s="9"/>
      <c r="C6" s="10"/>
      <c r="D6" s="11" t="s">
        <v>11</v>
      </c>
      <c r="E6" s="11"/>
      <c r="F6" s="112" t="s">
        <v>58</v>
      </c>
      <c r="G6" s="112"/>
      <c r="H6" s="11" t="s">
        <v>12</v>
      </c>
      <c r="I6" s="10"/>
      <c r="J6" s="112" t="s">
        <v>59</v>
      </c>
      <c r="K6" s="113"/>
    </row>
    <row r="7" spans="2:11" ht="20.25" customHeight="1">
      <c r="B7" s="9"/>
      <c r="C7" s="10"/>
      <c r="D7" s="11" t="s">
        <v>13</v>
      </c>
      <c r="E7" s="11"/>
      <c r="F7" s="112"/>
      <c r="G7" s="112"/>
      <c r="H7" s="11" t="s">
        <v>14</v>
      </c>
      <c r="I7" s="12"/>
      <c r="J7" s="114"/>
      <c r="K7" s="113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19"/>
      <c r="K8" s="120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21" t="s">
        <v>15</v>
      </c>
      <c r="C10" s="122"/>
      <c r="D10" s="16" t="s">
        <v>16</v>
      </c>
      <c r="E10" s="106" t="s">
        <v>17</v>
      </c>
      <c r="F10" s="108"/>
      <c r="G10" s="17" t="s">
        <v>18</v>
      </c>
      <c r="H10" s="18" t="s">
        <v>19</v>
      </c>
      <c r="I10" s="106" t="s">
        <v>20</v>
      </c>
      <c r="J10" s="108"/>
      <c r="K10" s="17" t="s">
        <v>21</v>
      </c>
    </row>
    <row r="11" spans="2:11" ht="20.25" customHeight="1">
      <c r="B11" s="104">
        <v>1</v>
      </c>
      <c r="C11" s="105"/>
      <c r="D11" s="115" t="s">
        <v>22</v>
      </c>
      <c r="E11" s="104" t="s">
        <v>23</v>
      </c>
      <c r="F11" s="105"/>
      <c r="G11" s="53">
        <v>0</v>
      </c>
      <c r="H11" s="19">
        <v>0</v>
      </c>
      <c r="I11" s="98">
        <v>0</v>
      </c>
      <c r="J11" s="99"/>
      <c r="K11" s="20" t="s">
        <v>24</v>
      </c>
    </row>
    <row r="12" spans="2:11" ht="20.25" customHeight="1">
      <c r="B12" s="58"/>
      <c r="C12" s="59"/>
      <c r="D12" s="116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4">
        <v>2</v>
      </c>
      <c r="C13" s="105"/>
      <c r="D13" s="116"/>
      <c r="E13" s="103" t="s">
        <v>25</v>
      </c>
      <c r="F13" s="103"/>
      <c r="G13" s="61">
        <v>0</v>
      </c>
      <c r="H13" s="19">
        <v>0</v>
      </c>
      <c r="I13" s="98">
        <f>G13</f>
        <v>0</v>
      </c>
      <c r="J13" s="99"/>
      <c r="K13" s="55"/>
    </row>
    <row r="14" spans="2:11" ht="14.25">
      <c r="B14" s="58"/>
      <c r="C14" s="59"/>
      <c r="D14" s="116"/>
      <c r="E14" s="58"/>
      <c r="F14" s="59"/>
      <c r="G14" s="61">
        <v>0</v>
      </c>
      <c r="H14" s="60"/>
      <c r="I14" s="98">
        <f t="shared" ref="I14:I18" si="0">G14</f>
        <v>0</v>
      </c>
      <c r="J14" s="99"/>
      <c r="K14" s="55"/>
    </row>
    <row r="15" spans="2:11" ht="14.25">
      <c r="B15" s="58"/>
      <c r="C15" s="59"/>
      <c r="D15" s="116"/>
      <c r="E15" s="58"/>
      <c r="F15" s="59"/>
      <c r="G15" s="61">
        <v>0</v>
      </c>
      <c r="H15" s="60"/>
      <c r="I15" s="98">
        <f t="shared" si="0"/>
        <v>0</v>
      </c>
      <c r="J15" s="99"/>
      <c r="K15" s="55"/>
    </row>
    <row r="16" spans="2:11" ht="14.25">
      <c r="B16" s="58"/>
      <c r="C16" s="59"/>
      <c r="D16" s="116"/>
      <c r="E16" s="58"/>
      <c r="F16" s="59"/>
      <c r="G16" s="61">
        <v>0</v>
      </c>
      <c r="H16" s="60"/>
      <c r="I16" s="98">
        <f t="shared" si="0"/>
        <v>0</v>
      </c>
      <c r="J16" s="99"/>
      <c r="K16" s="55"/>
    </row>
    <row r="17" spans="1:11" ht="14.25">
      <c r="B17" s="58"/>
      <c r="C17" s="59"/>
      <c r="D17" s="116"/>
      <c r="E17" s="58"/>
      <c r="F17" s="59"/>
      <c r="G17" s="61">
        <v>0</v>
      </c>
      <c r="H17" s="60"/>
      <c r="I17" s="98">
        <f t="shared" si="0"/>
        <v>0</v>
      </c>
      <c r="J17" s="99"/>
      <c r="K17" s="55"/>
    </row>
    <row r="18" spans="1:11" ht="14.25">
      <c r="B18" s="58"/>
      <c r="C18" s="59"/>
      <c r="D18" s="116"/>
      <c r="E18" s="58"/>
      <c r="F18" s="59"/>
      <c r="G18" s="61">
        <v>0</v>
      </c>
      <c r="H18" s="60"/>
      <c r="I18" s="98">
        <f t="shared" si="0"/>
        <v>0</v>
      </c>
      <c r="J18" s="99"/>
      <c r="K18" s="55"/>
    </row>
    <row r="19" spans="1:11" ht="20.25" customHeight="1">
      <c r="B19" s="104">
        <v>3</v>
      </c>
      <c r="C19" s="105"/>
      <c r="D19" s="116"/>
      <c r="E19" s="104" t="s">
        <v>26</v>
      </c>
      <c r="F19" s="105"/>
      <c r="G19" s="61">
        <v>0</v>
      </c>
      <c r="H19" s="50">
        <v>0</v>
      </c>
      <c r="I19" s="98">
        <v>0</v>
      </c>
      <c r="J19" s="99"/>
      <c r="K19" s="20"/>
    </row>
    <row r="20" spans="1:11" ht="19.5" customHeight="1">
      <c r="B20" s="104">
        <v>4</v>
      </c>
      <c r="C20" s="105"/>
      <c r="D20" s="116"/>
      <c r="E20" s="104" t="s">
        <v>27</v>
      </c>
      <c r="F20" s="105"/>
      <c r="G20" s="61">
        <v>0</v>
      </c>
      <c r="H20" s="50">
        <v>0</v>
      </c>
      <c r="I20" s="98">
        <v>0</v>
      </c>
      <c r="J20" s="99"/>
      <c r="K20" s="25"/>
    </row>
    <row r="21" spans="1:11" ht="14.25">
      <c r="B21" s="104">
        <v>5</v>
      </c>
      <c r="C21" s="105"/>
      <c r="D21" s="115" t="s">
        <v>28</v>
      </c>
      <c r="E21" s="103" t="s">
        <v>63</v>
      </c>
      <c r="F21" s="103"/>
      <c r="G21" s="61">
        <v>0</v>
      </c>
      <c r="H21" s="50">
        <v>0</v>
      </c>
      <c r="I21" s="98">
        <v>0</v>
      </c>
      <c r="J21" s="99"/>
      <c r="K21" s="25"/>
    </row>
    <row r="22" spans="1:11" ht="20.25" customHeight="1">
      <c r="B22" s="104">
        <v>6</v>
      </c>
      <c r="C22" s="105"/>
      <c r="D22" s="116"/>
      <c r="E22" s="103"/>
      <c r="F22" s="103"/>
      <c r="G22" s="61">
        <v>0</v>
      </c>
      <c r="H22" s="50">
        <v>0</v>
      </c>
      <c r="I22" s="98">
        <v>0</v>
      </c>
      <c r="J22" s="99"/>
      <c r="K22" s="20"/>
    </row>
    <row r="23" spans="1:11" ht="20.25" customHeight="1">
      <c r="B23" s="104">
        <v>7</v>
      </c>
      <c r="C23" s="105"/>
      <c r="D23" s="117"/>
      <c r="E23" s="103"/>
      <c r="F23" s="103"/>
      <c r="G23" s="50">
        <f t="shared" ref="G23" si="1">H23+I23</f>
        <v>0</v>
      </c>
      <c r="H23" s="50">
        <v>0</v>
      </c>
      <c r="I23" s="98">
        <v>0</v>
      </c>
      <c r="J23" s="99"/>
      <c r="K23" s="20"/>
    </row>
    <row r="24" spans="1:11" ht="20.25" customHeight="1">
      <c r="B24" s="106" t="s">
        <v>29</v>
      </c>
      <c r="C24" s="107"/>
      <c r="D24" s="107"/>
      <c r="E24" s="107"/>
      <c r="F24" s="108"/>
      <c r="G24" s="21">
        <f>SUM(G11:G23)</f>
        <v>0</v>
      </c>
      <c r="H24" s="21">
        <v>0</v>
      </c>
      <c r="I24" s="101">
        <f>SUM(I11:J23)</f>
        <v>0</v>
      </c>
      <c r="J24" s="102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09" t="s">
        <v>19</v>
      </c>
      <c r="C26" s="109"/>
      <c r="D26" s="109"/>
      <c r="E26" s="109"/>
      <c r="F26" s="109"/>
      <c r="G26" s="109" t="s">
        <v>30</v>
      </c>
      <c r="H26" s="109"/>
      <c r="I26" s="109"/>
      <c r="J26" s="109"/>
      <c r="K26" s="17" t="s">
        <v>31</v>
      </c>
    </row>
    <row r="27" spans="1:11" ht="20.25" customHeight="1">
      <c r="B27" s="100">
        <f>H24</f>
        <v>0</v>
      </c>
      <c r="C27" s="100"/>
      <c r="D27" s="100"/>
      <c r="E27" s="100"/>
      <c r="F27" s="100"/>
      <c r="G27" s="100">
        <f>I24</f>
        <v>0</v>
      </c>
      <c r="H27" s="100"/>
      <c r="I27" s="100"/>
      <c r="J27" s="100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4" spans="2:11" ht="20.25" customHeight="1">
      <c r="B34" s="7"/>
      <c r="C34" s="8"/>
      <c r="D34" s="43" t="s">
        <v>9</v>
      </c>
      <c r="E34" s="43"/>
      <c r="F34" s="110">
        <f>F5</f>
        <v>0</v>
      </c>
      <c r="G34" s="110"/>
      <c r="H34" s="43" t="s">
        <v>10</v>
      </c>
      <c r="I34" s="8"/>
      <c r="J34" s="110" t="str">
        <f>J5</f>
        <v>项目经理</v>
      </c>
      <c r="K34" s="111"/>
    </row>
    <row r="35" spans="2:11" ht="20.25" customHeight="1">
      <c r="B35" s="9"/>
      <c r="C35" s="10"/>
      <c r="D35" s="11" t="s">
        <v>11</v>
      </c>
      <c r="E35" s="11"/>
      <c r="F35" s="112" t="str">
        <f>F6</f>
        <v>上海</v>
      </c>
      <c r="G35" s="112"/>
      <c r="H35" s="11" t="s">
        <v>12</v>
      </c>
      <c r="I35" s="10"/>
      <c r="J35" s="112" t="str">
        <f>J6</f>
        <v>上海事业部</v>
      </c>
      <c r="K35" s="113"/>
    </row>
    <row r="36" spans="2:11" ht="20.25" customHeight="1">
      <c r="B36" s="9"/>
      <c r="C36" s="10"/>
      <c r="D36" s="11" t="s">
        <v>13</v>
      </c>
      <c r="E36" s="11"/>
      <c r="F36" s="112">
        <f>F7</f>
        <v>0</v>
      </c>
      <c r="G36" s="112"/>
      <c r="H36" s="11" t="s">
        <v>14</v>
      </c>
      <c r="I36" s="12"/>
      <c r="J36" s="112"/>
      <c r="K36" s="113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19">
        <f>J8</f>
        <v>0</v>
      </c>
      <c r="K37" s="120"/>
    </row>
    <row r="38" spans="2:11" ht="20.25" customHeight="1"/>
    <row r="39" spans="2:11" ht="20.25" customHeight="1">
      <c r="B39" s="103"/>
      <c r="C39" s="103"/>
      <c r="D39" s="41" t="s">
        <v>56</v>
      </c>
      <c r="E39" s="103" t="s">
        <v>57</v>
      </c>
      <c r="F39" s="103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3">
        <v>1</v>
      </c>
      <c r="C40" s="103"/>
      <c r="D40" s="40" t="s">
        <v>61</v>
      </c>
      <c r="E40" s="103" t="s">
        <v>62</v>
      </c>
      <c r="F40" s="103"/>
      <c r="G40" s="19">
        <v>0</v>
      </c>
      <c r="H40" s="19">
        <v>8</v>
      </c>
      <c r="I40" s="98"/>
      <c r="J40" s="99"/>
      <c r="K40" s="25"/>
    </row>
    <row r="41" spans="2:11" ht="20.25" customHeight="1">
      <c r="B41" s="103">
        <v>2</v>
      </c>
      <c r="C41" s="103"/>
      <c r="D41" s="40"/>
      <c r="E41" s="103"/>
      <c r="F41" s="103"/>
      <c r="G41" s="19"/>
      <c r="H41" s="19"/>
      <c r="I41" s="98"/>
      <c r="J41" s="99"/>
      <c r="K41" s="25"/>
    </row>
    <row r="42" spans="2:11" ht="20.25" customHeight="1">
      <c r="B42" s="103">
        <v>3</v>
      </c>
      <c r="C42" s="103"/>
      <c r="D42" s="40"/>
      <c r="E42" s="103"/>
      <c r="F42" s="103"/>
      <c r="G42" s="19"/>
      <c r="H42" s="19"/>
      <c r="I42" s="98"/>
      <c r="J42" s="99"/>
      <c r="K42" s="25"/>
    </row>
    <row r="43" spans="2:11" ht="20.25" customHeight="1">
      <c r="B43" s="106" t="s">
        <v>29</v>
      </c>
      <c r="C43" s="107"/>
      <c r="D43" s="107"/>
      <c r="E43" s="107"/>
      <c r="F43" s="108"/>
      <c r="G43" s="21"/>
      <c r="H43" s="21"/>
      <c r="I43" s="101">
        <v>800</v>
      </c>
      <c r="J43" s="102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2019-04-08T08:43:16Z</dcterms:modified>
</cp:coreProperties>
</file>