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员工差旅明细!$A$1:$K$27</definedName>
  </definedNames>
  <calcPr calcId="152511"/>
</workbook>
</file>

<file path=xl/calcChain.xml><?xml version="1.0" encoding="utf-8"?>
<calcChain xmlns="http://schemas.openxmlformats.org/spreadsheetml/2006/main">
  <c r="K23" i="2" l="1"/>
  <c r="G20" i="2" l="1"/>
  <c r="G32" i="4" l="1"/>
  <c r="I20" i="2"/>
  <c r="G23" i="2" s="1"/>
  <c r="H20" i="2"/>
  <c r="B23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</calcChain>
</file>

<file path=xl/sharedStrings.xml><?xml version="1.0" encoding="utf-8"?>
<sst xmlns="http://schemas.openxmlformats.org/spreadsheetml/2006/main" count="152" uniqueCount="123">
  <si>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</si>
  <si>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</si>
  <si>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</si>
  <si>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</si>
  <si>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</si>
  <si>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</si>
  <si>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</si>
  <si>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</si>
  <si>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</si>
  <si>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</si>
  <si>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</si>
  <si>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</si>
  <si>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</si>
  <si>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</si>
  <si>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</si>
  <si>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</si>
  <si>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</si>
  <si>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</si>
  <si>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</si>
  <si>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</si>
  <si>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</si>
  <si>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</si>
  <si>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</si>
  <si>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</si>
  <si>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</si>
  <si>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</si>
  <si>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</si>
  <si>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</si>
  <si>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</si>
  <si>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</si>
  <si>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</si>
  <si>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</si>
  <si>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</si>
  <si>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</si>
  <si>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</si>
  <si>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</si>
  <si>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</si>
  <si>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</si>
  <si>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</si>
  <si>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</si>
  <si>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</si>
  <si>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</si>
  <si>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</si>
  <si>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</si>
  <si>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</si>
  <si>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</si>
  <si>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</si>
  <si>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</si>
  <si>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</si>
  <si>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</si>
  <si>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</si>
  <si>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</si>
  <si>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</si>
  <si>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</si>
  <si>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</si>
  <si>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</si>
  <si>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</si>
  <si>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</si>
  <si>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</si>
  <si>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</si>
  <si>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</si>
  <si>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</si>
  <si>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</si>
  <si>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</si>
  <si>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</si>
  <si>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</si>
  <si>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</si>
  <si>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</si>
  <si>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</si>
  <si>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</si>
  <si>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</si>
  <si>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</si>
  <si>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</si>
  <si>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</si>
  <si>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</si>
  <si>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</si>
  <si>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</si>
  <si>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</si>
  <si>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</si>
  <si>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</si>
  <si>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</si>
  <si>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</si>
  <si>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</si>
  <si>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</si>
  <si>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</si>
  <si>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</si>
  <si>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</si>
  <si>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</si>
  <si>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</si>
  <si>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</si>
  <si>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</si>
  <si>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</si>
  <si>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</si>
  <si>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</si>
  <si>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</si>
  <si>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</si>
  <si>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</si>
  <si>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</si>
  <si>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北京</t>
    <phoneticPr fontId="12" type="noConversion"/>
  </si>
  <si>
    <t>【员工差旅报销单】</t>
    <phoneticPr fontId="12" type="noConversion"/>
  </si>
  <si>
    <t>张蓉蓉</t>
    <phoneticPr fontId="12" type="noConversion"/>
  </si>
  <si>
    <t>10月</t>
    <phoneticPr fontId="12" type="noConversion"/>
  </si>
  <si>
    <t>停车费报销</t>
    <phoneticPr fontId="12" type="noConversion"/>
  </si>
  <si>
    <t>高原垫付停车费报销</t>
    <phoneticPr fontId="12" type="noConversion"/>
  </si>
  <si>
    <t>打车费报销</t>
    <phoneticPr fontId="12" type="noConversion"/>
  </si>
  <si>
    <t>张蓉蓉打车费报销</t>
    <phoneticPr fontId="12" type="noConversion"/>
  </si>
  <si>
    <t>餐费报销</t>
    <phoneticPr fontId="12" type="noConversion"/>
  </si>
  <si>
    <t>现地采买</t>
  </si>
  <si>
    <t>现地采买</t>
    <phoneticPr fontId="12" type="noConversion"/>
  </si>
  <si>
    <t>现地采买</t>
    <phoneticPr fontId="12" type="noConversion"/>
  </si>
  <si>
    <t>水果</t>
    <phoneticPr fontId="12" type="noConversion"/>
  </si>
  <si>
    <t>鼠标</t>
    <phoneticPr fontId="12" type="noConversion"/>
  </si>
  <si>
    <t>咖啡</t>
    <phoneticPr fontId="12" type="noConversion"/>
  </si>
  <si>
    <t>张蓉蓉垫付餐费报销</t>
    <phoneticPr fontId="12" type="noConversion"/>
  </si>
  <si>
    <t>香满楼</t>
    <phoneticPr fontId="12" type="noConversion"/>
  </si>
  <si>
    <t>张蓉蓉垫付报销</t>
    <phoneticPr fontId="12" type="noConversion"/>
  </si>
  <si>
    <t>张蓉蓉垫付报销</t>
    <phoneticPr fontId="12" type="noConversion"/>
  </si>
  <si>
    <t>方便食品</t>
    <phoneticPr fontId="12" type="noConversion"/>
  </si>
  <si>
    <t>九花山烤鸭</t>
    <phoneticPr fontId="12" type="noConversion"/>
  </si>
  <si>
    <t>张蓉蓉垫付餐费报销</t>
    <phoneticPr fontId="12" type="noConversion"/>
  </si>
  <si>
    <t>现地采买</t>
    <phoneticPr fontId="12" type="noConversion"/>
  </si>
  <si>
    <t>张蓉蓉垫付报销</t>
    <phoneticPr fontId="12" type="noConversion"/>
  </si>
  <si>
    <t>星巴克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</si>
</sst>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81" t="s">
        <v>0</v>
      </c>
      <c r="D2" s="81"/>
      <c r="E2" s="81"/>
      <c r="F2" s="81"/>
      <c r="G2" s="81"/>
      <c r="H2" s="81"/>
      <c r="I2" s="70"/>
      <c r="J2" s="70"/>
      <c r="K2" s="70"/>
      <c r="L2" s="70"/>
    </row>
    <row r="4" spans="1:12" ht="21" customHeight="1" x14ac:dyDescent="0.15">
      <c r="H4" s="104" t="s">
        <v>1</v>
      </c>
      <c r="I4" s="104"/>
      <c r="J4" s="104" t="s">
        <v>2</v>
      </c>
    </row>
    <row r="5" spans="1:12" ht="21" customHeight="1" x14ac:dyDescent="0.15">
      <c r="H5" s="105"/>
      <c r="I5" s="105"/>
      <c r="J5" s="105"/>
    </row>
    <row r="6" spans="1:12" ht="21" customHeight="1" x14ac:dyDescent="0.15">
      <c r="A6" s="95" t="s">
        <v>3</v>
      </c>
      <c r="B6" s="100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100" t="s">
        <v>7</v>
      </c>
    </row>
    <row r="7" spans="1:12" ht="21" customHeight="1" x14ac:dyDescent="0.15">
      <c r="A7" s="95"/>
      <c r="B7" s="100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100"/>
    </row>
    <row r="8" spans="1:12" ht="21" customHeight="1" x14ac:dyDescent="0.15">
      <c r="A8" s="96">
        <v>1</v>
      </c>
      <c r="B8" s="87" t="s">
        <v>15</v>
      </c>
      <c r="C8" s="90">
        <v>0</v>
      </c>
      <c r="D8" s="103"/>
      <c r="E8" s="90">
        <f>C8*D8</f>
        <v>0</v>
      </c>
      <c r="F8" s="59">
        <v>0</v>
      </c>
      <c r="G8" s="59">
        <v>0</v>
      </c>
      <c r="H8" s="59">
        <f>F8+G8</f>
        <v>0</v>
      </c>
      <c r="I8" s="71"/>
      <c r="J8" s="106" t="s">
        <v>16</v>
      </c>
    </row>
    <row r="9" spans="1:12" ht="21" customHeight="1" x14ac:dyDescent="0.15">
      <c r="A9" s="96"/>
      <c r="B9" s="87"/>
      <c r="C9" s="90"/>
      <c r="D9" s="103"/>
      <c r="E9" s="90"/>
      <c r="F9" s="59">
        <v>0</v>
      </c>
      <c r="G9" s="59">
        <v>0</v>
      </c>
      <c r="H9" s="59">
        <f>F9+G9</f>
        <v>0</v>
      </c>
      <c r="I9" s="71"/>
      <c r="J9" s="107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108"/>
    </row>
    <row r="11" spans="1:12" ht="21" customHeight="1" x14ac:dyDescent="0.15">
      <c r="A11" s="97">
        <v>2</v>
      </c>
      <c r="B11" s="88" t="s">
        <v>18</v>
      </c>
      <c r="C11" s="91">
        <v>0</v>
      </c>
      <c r="D11" s="97"/>
      <c r="E11" s="91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106" t="s">
        <v>19</v>
      </c>
    </row>
    <row r="12" spans="1:12" ht="21" customHeight="1" x14ac:dyDescent="0.15">
      <c r="A12" s="98"/>
      <c r="B12" s="101"/>
      <c r="C12" s="92"/>
      <c r="D12" s="98"/>
      <c r="E12" s="92"/>
      <c r="F12" s="59">
        <v>0</v>
      </c>
      <c r="G12" s="59">
        <v>0</v>
      </c>
      <c r="H12" s="59">
        <f t="shared" ref="H12" si="0">F12+G12</f>
        <v>0</v>
      </c>
      <c r="I12" s="71"/>
      <c r="J12" s="107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108"/>
    </row>
    <row r="14" spans="1:12" ht="21" customHeight="1" x14ac:dyDescent="0.15">
      <c r="A14" s="96">
        <v>3</v>
      </c>
      <c r="B14" s="87" t="s">
        <v>21</v>
      </c>
      <c r="C14" s="90">
        <v>0</v>
      </c>
      <c r="D14" s="103"/>
      <c r="E14" s="90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109" t="s">
        <v>22</v>
      </c>
    </row>
    <row r="15" spans="1:12" ht="21" customHeight="1" x14ac:dyDescent="0.15">
      <c r="A15" s="96"/>
      <c r="B15" s="87"/>
      <c r="C15" s="90"/>
      <c r="D15" s="103"/>
      <c r="E15" s="90"/>
      <c r="F15" s="59">
        <v>0</v>
      </c>
      <c r="G15" s="59">
        <v>0</v>
      </c>
      <c r="H15" s="59">
        <f>F15+G15</f>
        <v>0</v>
      </c>
      <c r="I15" s="71"/>
      <c r="J15" s="110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111"/>
    </row>
    <row r="17" spans="1:10" ht="21" customHeight="1" x14ac:dyDescent="0.15">
      <c r="A17" s="96">
        <v>4</v>
      </c>
      <c r="B17" s="87" t="s">
        <v>24</v>
      </c>
      <c r="C17" s="90">
        <v>0</v>
      </c>
      <c r="D17" s="103"/>
      <c r="E17" s="90">
        <f>C17*D17</f>
        <v>0</v>
      </c>
      <c r="F17" s="59"/>
      <c r="G17" s="59"/>
      <c r="H17" s="59"/>
      <c r="I17" s="71"/>
      <c r="J17" s="109" t="s">
        <v>25</v>
      </c>
    </row>
    <row r="18" spans="1:10" ht="21" customHeight="1" x14ac:dyDescent="0.15">
      <c r="A18" s="96"/>
      <c r="B18" s="87"/>
      <c r="C18" s="90"/>
      <c r="D18" s="103"/>
      <c r="E18" s="90"/>
      <c r="F18" s="59"/>
      <c r="G18" s="59"/>
      <c r="H18" s="59"/>
      <c r="I18" s="71"/>
      <c r="J18" s="110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111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106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108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106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111"/>
    </row>
    <row r="24" spans="1:10" ht="21" customHeight="1" x14ac:dyDescent="0.15">
      <c r="A24" s="96">
        <v>7</v>
      </c>
      <c r="B24" s="87" t="s">
        <v>33</v>
      </c>
      <c r="C24" s="90">
        <v>0</v>
      </c>
      <c r="D24" s="103"/>
      <c r="E24" s="90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112"/>
    </row>
    <row r="25" spans="1:10" ht="21" customHeight="1" x14ac:dyDescent="0.15">
      <c r="A25" s="96"/>
      <c r="B25" s="87"/>
      <c r="C25" s="90"/>
      <c r="D25" s="103"/>
      <c r="E25" s="90"/>
      <c r="F25" s="59">
        <v>0</v>
      </c>
      <c r="G25" s="59">
        <v>0</v>
      </c>
      <c r="H25" s="59">
        <f>F25+G25</f>
        <v>0</v>
      </c>
      <c r="I25" s="71"/>
      <c r="J25" s="113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114"/>
    </row>
    <row r="27" spans="1:10" ht="21" customHeight="1" x14ac:dyDescent="0.15">
      <c r="A27" s="96">
        <v>8</v>
      </c>
      <c r="B27" s="87" t="s">
        <v>35</v>
      </c>
      <c r="C27" s="90">
        <v>0</v>
      </c>
      <c r="D27" s="103"/>
      <c r="E27" s="90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109" t="s">
        <v>36</v>
      </c>
    </row>
    <row r="28" spans="1:10" ht="21" customHeight="1" x14ac:dyDescent="0.15">
      <c r="A28" s="96"/>
      <c r="B28" s="87"/>
      <c r="C28" s="90"/>
      <c r="D28" s="103"/>
      <c r="E28" s="90"/>
      <c r="F28" s="59">
        <v>0</v>
      </c>
      <c r="G28" s="59">
        <v>0</v>
      </c>
      <c r="H28" s="59">
        <f>F28+G28</f>
        <v>0</v>
      </c>
      <c r="I28" s="71"/>
      <c r="J28" s="110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111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106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108"/>
    </row>
    <row r="32" spans="1:10" ht="21" customHeight="1" x14ac:dyDescent="0.15">
      <c r="A32" s="97">
        <v>10</v>
      </c>
      <c r="B32" s="88" t="s">
        <v>41</v>
      </c>
      <c r="C32" s="91">
        <v>0</v>
      </c>
      <c r="D32" s="97"/>
      <c r="E32" s="91">
        <f>C32*D32</f>
        <v>0</v>
      </c>
      <c r="F32" s="59"/>
      <c r="G32" s="59"/>
      <c r="H32" s="59"/>
      <c r="I32" s="71"/>
      <c r="J32" s="112"/>
    </row>
    <row r="33" spans="1:10" ht="21" customHeight="1" x14ac:dyDescent="0.15">
      <c r="A33" s="99"/>
      <c r="B33" s="89"/>
      <c r="C33" s="102"/>
      <c r="D33" s="99"/>
      <c r="E33" s="102"/>
      <c r="F33" s="59"/>
      <c r="G33" s="59"/>
      <c r="H33" s="59"/>
      <c r="I33" s="71"/>
      <c r="J33" s="113"/>
    </row>
    <row r="34" spans="1:10" ht="21" customHeight="1" x14ac:dyDescent="0.15">
      <c r="A34" s="99"/>
      <c r="B34" s="89"/>
      <c r="C34" s="102"/>
      <c r="D34" s="99"/>
      <c r="E34" s="102"/>
      <c r="F34" s="59"/>
      <c r="G34" s="59"/>
      <c r="H34" s="59"/>
      <c r="I34" s="71"/>
      <c r="J34" s="113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114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84" t="s">
        <v>44</v>
      </c>
      <c r="B40" s="85"/>
      <c r="C40" s="86" t="s">
        <v>45</v>
      </c>
      <c r="D40" s="86"/>
      <c r="E40" s="86" t="s">
        <v>46</v>
      </c>
      <c r="F40" s="86"/>
      <c r="G40" s="86" t="s">
        <v>47</v>
      </c>
      <c r="H40" s="86"/>
      <c r="I40" s="74" t="s">
        <v>48</v>
      </c>
    </row>
    <row r="41" spans="1:10" ht="21" customHeight="1" x14ac:dyDescent="0.15">
      <c r="A41" s="93">
        <f>E36</f>
        <v>0</v>
      </c>
      <c r="B41" s="94"/>
      <c r="C41" s="94">
        <f>H36</f>
        <v>0</v>
      </c>
      <c r="D41" s="94"/>
      <c r="E41" s="94">
        <f>F36</f>
        <v>0</v>
      </c>
      <c r="F41" s="94"/>
      <c r="G41" s="94">
        <f>G36</f>
        <v>0</v>
      </c>
      <c r="H41" s="94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  <mergeCell ref="E14:E15"/>
    <mergeCell ref="E17:E18"/>
    <mergeCell ref="E24:E25"/>
    <mergeCell ref="C27:C28"/>
    <mergeCell ref="E27:E28"/>
    <mergeCell ref="C32:C34"/>
    <mergeCell ref="D8:D9"/>
    <mergeCell ref="D11:D12"/>
    <mergeCell ref="D14:D15"/>
    <mergeCell ref="D17:D18"/>
    <mergeCell ref="D24:D25"/>
    <mergeCell ref="D27:D28"/>
    <mergeCell ref="D32:D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abSelected="1" workbookViewId="0">
      <selection activeCell="J29" sqref="J2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15" t="s">
        <v>99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53</v>
      </c>
      <c r="E5" s="30"/>
      <c r="F5" s="116" t="s">
        <v>100</v>
      </c>
      <c r="G5" s="116"/>
      <c r="H5" s="30" t="s">
        <v>54</v>
      </c>
      <c r="I5" s="29"/>
      <c r="J5" s="116" t="s">
        <v>97</v>
      </c>
      <c r="K5" s="117"/>
    </row>
    <row r="6" spans="2:11" ht="20.100000000000001" customHeight="1" x14ac:dyDescent="0.15">
      <c r="B6" s="31"/>
      <c r="C6" s="32"/>
      <c r="D6" s="33" t="s">
        <v>55</v>
      </c>
      <c r="E6" s="33"/>
      <c r="F6" s="118" t="s">
        <v>98</v>
      </c>
      <c r="G6" s="119"/>
      <c r="H6" s="33" t="s">
        <v>56</v>
      </c>
      <c r="I6" s="32"/>
      <c r="J6" s="119" t="s">
        <v>97</v>
      </c>
      <c r="K6" s="120"/>
    </row>
    <row r="7" spans="2:11" ht="20.100000000000001" customHeight="1" x14ac:dyDescent="0.15">
      <c r="B7" s="31"/>
      <c r="C7" s="32"/>
      <c r="D7" s="33" t="s">
        <v>57</v>
      </c>
      <c r="E7" s="33"/>
      <c r="F7" s="121" t="s">
        <v>101</v>
      </c>
      <c r="G7" s="119"/>
      <c r="H7" s="33" t="s">
        <v>58</v>
      </c>
      <c r="I7" s="45"/>
      <c r="J7" s="121">
        <v>44917</v>
      </c>
      <c r="K7" s="120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59</v>
      </c>
      <c r="I8" s="46"/>
      <c r="J8" s="122"/>
      <c r="K8" s="123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24" t="s">
        <v>3</v>
      </c>
      <c r="C10" s="125"/>
      <c r="D10" s="39" t="s">
        <v>60</v>
      </c>
      <c r="E10" s="126" t="s">
        <v>61</v>
      </c>
      <c r="F10" s="127"/>
      <c r="G10" s="41" t="s">
        <v>62</v>
      </c>
      <c r="H10" s="40" t="s">
        <v>63</v>
      </c>
      <c r="I10" s="126" t="s">
        <v>64</v>
      </c>
      <c r="J10" s="127"/>
      <c r="K10" s="41" t="s">
        <v>65</v>
      </c>
    </row>
    <row r="11" spans="2:11" ht="20.100000000000001" customHeight="1" x14ac:dyDescent="0.15">
      <c r="B11" s="133">
        <v>1</v>
      </c>
      <c r="C11" s="134"/>
      <c r="D11" s="80" t="s">
        <v>102</v>
      </c>
      <c r="E11" s="133" t="s">
        <v>103</v>
      </c>
      <c r="F11" s="134"/>
      <c r="G11" s="42">
        <v>222.5</v>
      </c>
      <c r="H11" s="42">
        <v>222.5</v>
      </c>
      <c r="I11" s="135">
        <v>0</v>
      </c>
      <c r="J11" s="136"/>
      <c r="K11" s="80"/>
    </row>
    <row r="12" spans="2:11" ht="20.100000000000001" customHeight="1" x14ac:dyDescent="0.15">
      <c r="B12" s="133">
        <v>2</v>
      </c>
      <c r="C12" s="134"/>
      <c r="D12" s="80" t="s">
        <v>104</v>
      </c>
      <c r="E12" s="76"/>
      <c r="F12" s="77" t="s">
        <v>105</v>
      </c>
      <c r="G12" s="42">
        <v>160</v>
      </c>
      <c r="H12" s="42">
        <v>160</v>
      </c>
      <c r="I12" s="78"/>
      <c r="J12" s="79">
        <v>0</v>
      </c>
      <c r="K12" s="80"/>
    </row>
    <row r="13" spans="2:11" ht="20.100000000000001" customHeight="1" x14ac:dyDescent="0.15">
      <c r="B13" s="133">
        <v>3</v>
      </c>
      <c r="C13" s="134"/>
      <c r="D13" s="80" t="s">
        <v>106</v>
      </c>
      <c r="E13" s="76"/>
      <c r="F13" s="77" t="s">
        <v>113</v>
      </c>
      <c r="G13" s="42">
        <v>271</v>
      </c>
      <c r="H13" s="42">
        <v>271</v>
      </c>
      <c r="I13" s="78"/>
      <c r="J13" s="79">
        <v>0</v>
      </c>
      <c r="K13" s="80" t="s">
        <v>112</v>
      </c>
    </row>
    <row r="14" spans="2:11" ht="20.100000000000001" customHeight="1" x14ac:dyDescent="0.15">
      <c r="B14" s="133">
        <v>4</v>
      </c>
      <c r="C14" s="134"/>
      <c r="D14" s="80" t="s">
        <v>108</v>
      </c>
      <c r="E14" s="76"/>
      <c r="F14" s="77" t="s">
        <v>121</v>
      </c>
      <c r="G14" s="42">
        <v>168.1</v>
      </c>
      <c r="H14" s="42">
        <v>168.1</v>
      </c>
      <c r="I14" s="78"/>
      <c r="J14" s="79">
        <v>0</v>
      </c>
      <c r="K14" s="80" t="s">
        <v>110</v>
      </c>
    </row>
    <row r="15" spans="2:11" ht="20.100000000000001" customHeight="1" x14ac:dyDescent="0.15">
      <c r="B15" s="133">
        <v>5</v>
      </c>
      <c r="C15" s="134"/>
      <c r="D15" s="80" t="s">
        <v>109</v>
      </c>
      <c r="E15" s="76"/>
      <c r="F15" s="77" t="s">
        <v>115</v>
      </c>
      <c r="G15" s="42">
        <v>500</v>
      </c>
      <c r="H15" s="42">
        <v>500</v>
      </c>
      <c r="I15" s="78"/>
      <c r="J15" s="79">
        <v>0</v>
      </c>
      <c r="K15" s="80" t="s">
        <v>111</v>
      </c>
    </row>
    <row r="16" spans="2:11" ht="20.100000000000001" customHeight="1" x14ac:dyDescent="0.15">
      <c r="B16" s="133">
        <v>6</v>
      </c>
      <c r="C16" s="134"/>
      <c r="D16" s="80" t="s">
        <v>106</v>
      </c>
      <c r="E16" s="76"/>
      <c r="F16" s="77" t="s">
        <v>119</v>
      </c>
      <c r="G16" s="42">
        <v>604</v>
      </c>
      <c r="H16" s="42">
        <v>604</v>
      </c>
      <c r="I16" s="78"/>
      <c r="J16" s="79">
        <v>0</v>
      </c>
      <c r="K16" s="80" t="s">
        <v>114</v>
      </c>
    </row>
    <row r="17" spans="2:11" ht="20.100000000000001" customHeight="1" x14ac:dyDescent="0.15">
      <c r="B17" s="133">
        <v>7</v>
      </c>
      <c r="C17" s="134"/>
      <c r="D17" s="80" t="s">
        <v>120</v>
      </c>
      <c r="E17" s="76"/>
      <c r="F17" s="77" t="s">
        <v>116</v>
      </c>
      <c r="G17" s="42">
        <v>772.6</v>
      </c>
      <c r="H17" s="42">
        <v>772.6</v>
      </c>
      <c r="I17" s="78"/>
      <c r="J17" s="79">
        <v>0</v>
      </c>
      <c r="K17" s="80" t="s">
        <v>117</v>
      </c>
    </row>
    <row r="18" spans="2:11" ht="20.100000000000001" customHeight="1" x14ac:dyDescent="0.15">
      <c r="B18" s="133">
        <v>8</v>
      </c>
      <c r="C18" s="134"/>
      <c r="D18" s="80" t="s">
        <v>106</v>
      </c>
      <c r="E18" s="76"/>
      <c r="F18" s="77" t="s">
        <v>119</v>
      </c>
      <c r="G18" s="42">
        <v>2288</v>
      </c>
      <c r="H18" s="42">
        <v>2288</v>
      </c>
      <c r="I18" s="78"/>
      <c r="J18" s="79">
        <v>0</v>
      </c>
      <c r="K18" s="80" t="s">
        <v>118</v>
      </c>
    </row>
    <row r="19" spans="2:11" ht="20.100000000000001" customHeight="1" x14ac:dyDescent="0.15">
      <c r="B19" s="133">
        <v>9</v>
      </c>
      <c r="C19" s="134"/>
      <c r="D19" s="80" t="s">
        <v>107</v>
      </c>
      <c r="E19" s="137" t="s">
        <v>121</v>
      </c>
      <c r="F19" s="137"/>
      <c r="G19" s="42">
        <v>66</v>
      </c>
      <c r="H19" s="42">
        <v>66</v>
      </c>
      <c r="I19" s="135">
        <v>0</v>
      </c>
      <c r="J19" s="136"/>
      <c r="K19" s="80" t="s">
        <v>122</v>
      </c>
    </row>
    <row r="20" spans="2:11" ht="20.100000000000001" customHeight="1" x14ac:dyDescent="0.15">
      <c r="B20" s="126" t="s">
        <v>43</v>
      </c>
      <c r="C20" s="130"/>
      <c r="D20" s="130"/>
      <c r="E20" s="130"/>
      <c r="F20" s="127"/>
      <c r="G20" s="43">
        <f>SUM(G11:G19)</f>
        <v>5052.2</v>
      </c>
      <c r="H20" s="43">
        <f>SUM(H11:H19)</f>
        <v>5052.2</v>
      </c>
      <c r="I20" s="131">
        <f>SUM(I11:J19)</f>
        <v>0</v>
      </c>
      <c r="J20" s="132"/>
      <c r="K20" s="47"/>
    </row>
    <row r="21" spans="2:11" ht="20.100000000000001" customHeight="1" x14ac:dyDescent="0.15">
      <c r="B21" s="38"/>
      <c r="C21" s="38"/>
      <c r="D21" s="38"/>
      <c r="E21" s="38"/>
      <c r="F21" s="38"/>
      <c r="G21" s="38"/>
      <c r="H21" s="38"/>
      <c r="I21" s="38"/>
      <c r="J21" s="48"/>
      <c r="K21" s="38"/>
    </row>
    <row r="22" spans="2:11" ht="20.100000000000001" customHeight="1" x14ac:dyDescent="0.15">
      <c r="B22" s="128" t="s">
        <v>63</v>
      </c>
      <c r="C22" s="128"/>
      <c r="D22" s="128"/>
      <c r="E22" s="128"/>
      <c r="F22" s="128"/>
      <c r="G22" s="128" t="s">
        <v>71</v>
      </c>
      <c r="H22" s="128"/>
      <c r="I22" s="128"/>
      <c r="J22" s="128"/>
      <c r="K22" s="41" t="s">
        <v>72</v>
      </c>
    </row>
    <row r="23" spans="2:11" ht="20.100000000000001" customHeight="1" x14ac:dyDescent="0.15">
      <c r="B23" s="129">
        <f>H20</f>
        <v>5052.2</v>
      </c>
      <c r="C23" s="129"/>
      <c r="D23" s="129"/>
      <c r="E23" s="129"/>
      <c r="F23" s="129"/>
      <c r="G23" s="129">
        <f>I20</f>
        <v>0</v>
      </c>
      <c r="H23" s="129"/>
      <c r="I23" s="129"/>
      <c r="J23" s="129"/>
      <c r="K23" s="49">
        <f>SUM(B23:J23)</f>
        <v>5052.2</v>
      </c>
    </row>
    <row r="24" spans="2:11" ht="20.100000000000001" customHeight="1" x14ac:dyDescent="0.15"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2:11" ht="20.100000000000001" customHeight="1" x14ac:dyDescent="0.15">
      <c r="B25" s="38" t="s">
        <v>73</v>
      </c>
      <c r="C25" s="38"/>
      <c r="D25" s="38"/>
      <c r="E25" s="38"/>
      <c r="F25" s="38" t="s">
        <v>50</v>
      </c>
      <c r="G25" s="38" t="s">
        <v>74</v>
      </c>
      <c r="H25" s="38"/>
      <c r="I25" s="38"/>
      <c r="J25" s="38" t="s">
        <v>52</v>
      </c>
      <c r="K25" s="38"/>
    </row>
  </sheetData>
  <mergeCells count="30">
    <mergeCell ref="B11:C11"/>
    <mergeCell ref="E11:F11"/>
    <mergeCell ref="I11:J11"/>
    <mergeCell ref="B19:C19"/>
    <mergeCell ref="E19:F19"/>
    <mergeCell ref="I19:J19"/>
    <mergeCell ref="B12:C12"/>
    <mergeCell ref="B13:C13"/>
    <mergeCell ref="B14:C14"/>
    <mergeCell ref="B15:C15"/>
    <mergeCell ref="B16:C16"/>
    <mergeCell ref="B17:C17"/>
    <mergeCell ref="B18:C18"/>
    <mergeCell ref="B22:F22"/>
    <mergeCell ref="G22:J22"/>
    <mergeCell ref="B23:F23"/>
    <mergeCell ref="G23:J23"/>
    <mergeCell ref="B20:F20"/>
    <mergeCell ref="I20:J20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38" t="s">
        <v>75</v>
      </c>
      <c r="C5" s="138"/>
      <c r="D5" s="138"/>
      <c r="E5" s="138"/>
      <c r="F5" s="138"/>
      <c r="G5" s="138"/>
      <c r="H5" s="138"/>
      <c r="I5" s="138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53</v>
      </c>
      <c r="E8" s="7"/>
      <c r="F8" s="8"/>
      <c r="G8" s="7" t="s">
        <v>54</v>
      </c>
      <c r="H8" s="7"/>
      <c r="I8" s="18"/>
    </row>
    <row r="9" spans="2:9" ht="17.25" customHeight="1" x14ac:dyDescent="0.15">
      <c r="B9" s="5"/>
      <c r="C9" s="6"/>
      <c r="D9" s="7" t="s">
        <v>55</v>
      </c>
      <c r="E9" s="7"/>
      <c r="F9" s="8"/>
      <c r="G9" s="7" t="s">
        <v>56</v>
      </c>
      <c r="H9" s="7"/>
      <c r="I9" s="18"/>
    </row>
    <row r="10" spans="2:9" ht="17.25" customHeight="1" x14ac:dyDescent="0.15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39" t="s">
        <v>3</v>
      </c>
      <c r="C13" s="140"/>
      <c r="D13" s="12" t="s">
        <v>60</v>
      </c>
      <c r="E13" s="139" t="s">
        <v>61</v>
      </c>
      <c r="F13" s="140"/>
      <c r="G13" s="139" t="s">
        <v>76</v>
      </c>
      <c r="H13" s="140"/>
      <c r="I13" s="21" t="s">
        <v>65</v>
      </c>
    </row>
    <row r="14" spans="2:9" ht="21" customHeight="1" x14ac:dyDescent="0.15">
      <c r="B14" s="141">
        <v>1</v>
      </c>
      <c r="C14" s="142"/>
      <c r="D14" s="145" t="s">
        <v>66</v>
      </c>
      <c r="E14" s="141" t="s">
        <v>67</v>
      </c>
      <c r="F14" s="142"/>
      <c r="G14" s="143"/>
      <c r="H14" s="144"/>
      <c r="I14" s="22" t="s">
        <v>77</v>
      </c>
    </row>
    <row r="15" spans="2:9" ht="21" customHeight="1" x14ac:dyDescent="0.15">
      <c r="B15" s="141">
        <v>2</v>
      </c>
      <c r="C15" s="142"/>
      <c r="D15" s="146"/>
      <c r="E15" s="141" t="s">
        <v>68</v>
      </c>
      <c r="F15" s="142"/>
      <c r="G15" s="143"/>
      <c r="H15" s="144"/>
      <c r="I15" s="22" t="s">
        <v>77</v>
      </c>
    </row>
    <row r="16" spans="2:9" ht="21" customHeight="1" x14ac:dyDescent="0.15">
      <c r="B16" s="141">
        <v>3</v>
      </c>
      <c r="C16" s="142"/>
      <c r="D16" s="146"/>
      <c r="E16" s="141" t="s">
        <v>69</v>
      </c>
      <c r="F16" s="142"/>
      <c r="G16" s="143"/>
      <c r="H16" s="144"/>
      <c r="I16" s="22" t="s">
        <v>78</v>
      </c>
    </row>
    <row r="17" spans="2:9" ht="21" customHeight="1" x14ac:dyDescent="0.15">
      <c r="B17" s="141">
        <v>4</v>
      </c>
      <c r="C17" s="142"/>
      <c r="D17" s="146"/>
      <c r="E17" s="141" t="s">
        <v>70</v>
      </c>
      <c r="F17" s="142"/>
      <c r="G17" s="143"/>
      <c r="H17" s="144"/>
      <c r="I17" s="22" t="s">
        <v>77</v>
      </c>
    </row>
    <row r="18" spans="2:9" ht="21" customHeight="1" x14ac:dyDescent="0.15">
      <c r="B18" s="141">
        <v>5</v>
      </c>
      <c r="C18" s="142"/>
      <c r="D18" s="14" t="s">
        <v>79</v>
      </c>
      <c r="E18" s="141" t="s">
        <v>80</v>
      </c>
      <c r="F18" s="142"/>
      <c r="G18" s="143"/>
      <c r="H18" s="144"/>
      <c r="I18" s="22"/>
    </row>
    <row r="19" spans="2:9" ht="21" customHeight="1" x14ac:dyDescent="0.15">
      <c r="B19" s="141">
        <v>6</v>
      </c>
      <c r="C19" s="142"/>
      <c r="D19" s="145" t="s">
        <v>81</v>
      </c>
      <c r="E19" s="141" t="s">
        <v>80</v>
      </c>
      <c r="F19" s="142"/>
      <c r="G19" s="143"/>
      <c r="H19" s="144"/>
      <c r="I19" s="22"/>
    </row>
    <row r="20" spans="2:9" ht="21" customHeight="1" x14ac:dyDescent="0.15">
      <c r="B20" s="141">
        <v>7</v>
      </c>
      <c r="C20" s="142"/>
      <c r="D20" s="146"/>
      <c r="E20" s="141" t="s">
        <v>70</v>
      </c>
      <c r="F20" s="142"/>
      <c r="G20" s="143"/>
      <c r="H20" s="144"/>
      <c r="I20" s="22" t="s">
        <v>82</v>
      </c>
    </row>
    <row r="21" spans="2:9" ht="21" customHeight="1" x14ac:dyDescent="0.15">
      <c r="B21" s="141">
        <v>8</v>
      </c>
      <c r="C21" s="142"/>
      <c r="D21" s="147"/>
      <c r="E21" s="141" t="s">
        <v>83</v>
      </c>
      <c r="F21" s="142"/>
      <c r="G21" s="143"/>
      <c r="H21" s="144"/>
      <c r="I21" s="22" t="s">
        <v>82</v>
      </c>
    </row>
    <row r="22" spans="2:9" ht="32.1" customHeight="1" x14ac:dyDescent="0.15">
      <c r="B22" s="141">
        <v>9</v>
      </c>
      <c r="C22" s="142"/>
      <c r="D22" s="15" t="s">
        <v>33</v>
      </c>
      <c r="E22" s="141" t="s">
        <v>84</v>
      </c>
      <c r="F22" s="142"/>
      <c r="G22" s="143"/>
      <c r="H22" s="144"/>
      <c r="I22" s="23"/>
    </row>
    <row r="23" spans="2:9" ht="21" customHeight="1" x14ac:dyDescent="0.15">
      <c r="B23" s="141">
        <v>10</v>
      </c>
      <c r="C23" s="142"/>
      <c r="D23" s="15" t="s">
        <v>85</v>
      </c>
      <c r="E23" s="141" t="s">
        <v>86</v>
      </c>
      <c r="F23" s="142"/>
      <c r="G23" s="143"/>
      <c r="H23" s="144"/>
      <c r="I23" s="22"/>
    </row>
    <row r="24" spans="2:9" ht="21" customHeight="1" x14ac:dyDescent="0.15">
      <c r="B24" s="141">
        <v>11</v>
      </c>
      <c r="C24" s="142"/>
      <c r="D24" s="15" t="s">
        <v>87</v>
      </c>
      <c r="E24" s="141" t="s">
        <v>88</v>
      </c>
      <c r="F24" s="142"/>
      <c r="G24" s="143"/>
      <c r="H24" s="144"/>
      <c r="I24" s="22"/>
    </row>
    <row r="25" spans="2:9" ht="21" customHeight="1" x14ac:dyDescent="0.15">
      <c r="B25" s="141">
        <v>12</v>
      </c>
      <c r="C25" s="142"/>
      <c r="D25" s="15" t="s">
        <v>89</v>
      </c>
      <c r="E25" s="141" t="s">
        <v>90</v>
      </c>
      <c r="F25" s="142"/>
      <c r="G25" s="143"/>
      <c r="H25" s="144"/>
      <c r="I25" s="22"/>
    </row>
    <row r="26" spans="2:9" ht="21" customHeight="1" x14ac:dyDescent="0.15">
      <c r="B26" s="141">
        <v>13</v>
      </c>
      <c r="C26" s="142"/>
      <c r="D26" s="13" t="s">
        <v>91</v>
      </c>
      <c r="E26" s="141" t="s">
        <v>92</v>
      </c>
      <c r="F26" s="142"/>
      <c r="G26" s="143"/>
      <c r="H26" s="144"/>
      <c r="I26" s="22"/>
    </row>
    <row r="27" spans="2:9" ht="21" customHeight="1" x14ac:dyDescent="0.15">
      <c r="B27" s="141">
        <v>14</v>
      </c>
      <c r="C27" s="142"/>
      <c r="D27" s="145" t="s">
        <v>41</v>
      </c>
      <c r="E27" s="141" t="s">
        <v>93</v>
      </c>
      <c r="F27" s="142"/>
      <c r="G27" s="143"/>
      <c r="H27" s="144"/>
      <c r="I27" s="22" t="s">
        <v>94</v>
      </c>
    </row>
    <row r="28" spans="2:9" ht="21" customHeight="1" x14ac:dyDescent="0.15">
      <c r="B28" s="141">
        <v>15</v>
      </c>
      <c r="C28" s="142"/>
      <c r="D28" s="146"/>
      <c r="E28" s="141"/>
      <c r="F28" s="142"/>
      <c r="G28" s="143"/>
      <c r="H28" s="144"/>
      <c r="I28" s="24"/>
    </row>
    <row r="29" spans="2:9" ht="21" customHeight="1" x14ac:dyDescent="0.15">
      <c r="B29" s="141">
        <v>16</v>
      </c>
      <c r="C29" s="142"/>
      <c r="D29" s="146"/>
      <c r="E29" s="141"/>
      <c r="F29" s="142"/>
      <c r="G29" s="143"/>
      <c r="H29" s="144"/>
      <c r="I29" s="23"/>
    </row>
    <row r="30" spans="2:9" ht="21" customHeight="1" x14ac:dyDescent="0.15">
      <c r="B30" s="141">
        <v>17</v>
      </c>
      <c r="C30" s="142"/>
      <c r="D30" s="146"/>
      <c r="E30" s="141"/>
      <c r="F30" s="142"/>
      <c r="G30" s="143"/>
      <c r="H30" s="144"/>
      <c r="I30" s="22"/>
    </row>
    <row r="31" spans="2:9" ht="21" customHeight="1" x14ac:dyDescent="0.15">
      <c r="B31" s="141">
        <v>18</v>
      </c>
      <c r="C31" s="142"/>
      <c r="D31" s="147"/>
      <c r="E31" s="141"/>
      <c r="F31" s="142"/>
      <c r="G31" s="143"/>
      <c r="H31" s="144"/>
      <c r="I31" s="22"/>
    </row>
    <row r="32" spans="2:9" ht="29.25" customHeight="1" x14ac:dyDescent="0.15">
      <c r="B32" s="139" t="s">
        <v>43</v>
      </c>
      <c r="C32" s="148"/>
      <c r="D32" s="148"/>
      <c r="E32" s="148"/>
      <c r="F32" s="140"/>
      <c r="G32" s="143">
        <f>SUM(G14:GH29)</f>
        <v>0</v>
      </c>
      <c r="H32" s="144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95</v>
      </c>
      <c r="G35" s="6"/>
      <c r="H35" s="6"/>
      <c r="I35" s="6" t="s">
        <v>96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2022-11-15T06:40:12Z</cp:lastPrinted>
  <dcterms:created xsi:type="dcterms:W3CDTF">2014-04-15T08:52:00Z</dcterms:created>
  <dcterms:modified xsi:type="dcterms:W3CDTF">2022-12-22T05:48:19Z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